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_ogawa\Desktop\ogawa\介護\調査\2020関係\2020_被害報告機能調査\総合テスト\総合テスト不具合修正\マクロ修正\"/>
    </mc:Choice>
  </mc:AlternateContent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0" yWindow="0" windowWidth="26415" windowHeight="11610" tabRatio="908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52511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<sst xmlns="http://schemas.openxmlformats.org/spreadsheetml/2006/main" count="2813" uniqueCount="2478">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</sst>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</Relationships>
</file>

<file path=xl/worksheets/_rels/sheet5.xml.rels>&#65279;<?xml version="1.0" encoding="utf-8" standalone="yes"?>
<Relationships xmlns="http://schemas.openxmlformats.org/package/2006/relationships">
  <Relationship Id="rId8" Type="http://schemas.openxmlformats.org/officeDocument/2006/relationships/table" Target="../tables/table7.xml" />
  <Relationship Id="rId13" Type="http://schemas.openxmlformats.org/officeDocument/2006/relationships/table" Target="../tables/table12.xml" />
  <Relationship Id="rId18" Type="http://schemas.openxmlformats.org/officeDocument/2006/relationships/table" Target="../tables/table17.xml" />
  <Relationship Id="rId26" Type="http://schemas.openxmlformats.org/officeDocument/2006/relationships/table" Target="../tables/table25.xml" />
  <Relationship Id="rId39" Type="http://schemas.openxmlformats.org/officeDocument/2006/relationships/table" Target="../tables/table38.xml" />
  <Relationship Id="rId3" Type="http://schemas.openxmlformats.org/officeDocument/2006/relationships/table" Target="../tables/table2.xml" />
  <Relationship Id="rId21" Type="http://schemas.openxmlformats.org/officeDocument/2006/relationships/table" Target="../tables/table20.xml" />
  <Relationship Id="rId34" Type="http://schemas.openxmlformats.org/officeDocument/2006/relationships/table" Target="../tables/table33.xml" />
  <Relationship Id="rId42" Type="http://schemas.openxmlformats.org/officeDocument/2006/relationships/table" Target="../tables/table41.xml" />
  <Relationship Id="rId47" Type="http://schemas.openxmlformats.org/officeDocument/2006/relationships/table" Target="../tables/table46.xml" />
  <Relationship Id="rId7" Type="http://schemas.openxmlformats.org/officeDocument/2006/relationships/table" Target="../tables/table6.xml" />
  <Relationship Id="rId12" Type="http://schemas.openxmlformats.org/officeDocument/2006/relationships/table" Target="../tables/table11.xml" />
  <Relationship Id="rId17" Type="http://schemas.openxmlformats.org/officeDocument/2006/relationships/table" Target="../tables/table16.xml" />
  <Relationship Id="rId25" Type="http://schemas.openxmlformats.org/officeDocument/2006/relationships/table" Target="../tables/table24.xml" />
  <Relationship Id="rId33" Type="http://schemas.openxmlformats.org/officeDocument/2006/relationships/table" Target="../tables/table32.xml" />
  <Relationship Id="rId38" Type="http://schemas.openxmlformats.org/officeDocument/2006/relationships/table" Target="../tables/table37.xml" />
  <Relationship Id="rId46" Type="http://schemas.openxmlformats.org/officeDocument/2006/relationships/table" Target="../tables/table45.xml" />
  <Relationship Id="rId2" Type="http://schemas.openxmlformats.org/officeDocument/2006/relationships/table" Target="../tables/table1.xml" />
  <Relationship Id="rId16" Type="http://schemas.openxmlformats.org/officeDocument/2006/relationships/table" Target="../tables/table15.xml" />
  <Relationship Id="rId20" Type="http://schemas.openxmlformats.org/officeDocument/2006/relationships/table" Target="../tables/table19.xml" />
  <Relationship Id="rId29" Type="http://schemas.openxmlformats.org/officeDocument/2006/relationships/table" Target="../tables/table28.xml" />
  <Relationship Id="rId41" Type="http://schemas.openxmlformats.org/officeDocument/2006/relationships/table" Target="../tables/table40.xml" />
  <Relationship Id="rId6" Type="http://schemas.openxmlformats.org/officeDocument/2006/relationships/table" Target="../tables/table5.xml" />
  <Relationship Id="rId11" Type="http://schemas.openxmlformats.org/officeDocument/2006/relationships/table" Target="../tables/table10.xml" />
  <Relationship Id="rId24" Type="http://schemas.openxmlformats.org/officeDocument/2006/relationships/table" Target="../tables/table23.xml" />
  <Relationship Id="rId32" Type="http://schemas.openxmlformats.org/officeDocument/2006/relationships/table" Target="../tables/table31.xml" />
  <Relationship Id="rId37" Type="http://schemas.openxmlformats.org/officeDocument/2006/relationships/table" Target="../tables/table36.xml" />
  <Relationship Id="rId40" Type="http://schemas.openxmlformats.org/officeDocument/2006/relationships/table" Target="../tables/table39.xml" />
  <Relationship Id="rId45" Type="http://schemas.openxmlformats.org/officeDocument/2006/relationships/table" Target="../tables/table44.xml" />
  <Relationship Id="rId5" Type="http://schemas.openxmlformats.org/officeDocument/2006/relationships/table" Target="../tables/table4.xml" />
  <Relationship Id="rId15" Type="http://schemas.openxmlformats.org/officeDocument/2006/relationships/table" Target="../tables/table14.xml" />
  <Relationship Id="rId23" Type="http://schemas.openxmlformats.org/officeDocument/2006/relationships/table" Target="../tables/table22.xml" />
  <Relationship Id="rId28" Type="http://schemas.openxmlformats.org/officeDocument/2006/relationships/table" Target="../tables/table27.xml" />
  <Relationship Id="rId36" Type="http://schemas.openxmlformats.org/officeDocument/2006/relationships/table" Target="../tables/table35.xml" />
  <Relationship Id="rId10" Type="http://schemas.openxmlformats.org/officeDocument/2006/relationships/table" Target="../tables/table9.xml" />
  <Relationship Id="rId19" Type="http://schemas.openxmlformats.org/officeDocument/2006/relationships/table" Target="../tables/table18.xml" />
  <Relationship Id="rId31" Type="http://schemas.openxmlformats.org/officeDocument/2006/relationships/table" Target="../tables/table30.xml" />
  <Relationship Id="rId44" Type="http://schemas.openxmlformats.org/officeDocument/2006/relationships/table" Target="../tables/table43.xml" />
  <Relationship Id="rId4" Type="http://schemas.openxmlformats.org/officeDocument/2006/relationships/table" Target="../tables/table3.xml" />
  <Relationship Id="rId9" Type="http://schemas.openxmlformats.org/officeDocument/2006/relationships/table" Target="../tables/table8.xml" />
  <Relationship Id="rId14" Type="http://schemas.openxmlformats.org/officeDocument/2006/relationships/table" Target="../tables/table13.xml" />
  <Relationship Id="rId22" Type="http://schemas.openxmlformats.org/officeDocument/2006/relationships/table" Target="../tables/table21.xml" />
  <Relationship Id="rId27" Type="http://schemas.openxmlformats.org/officeDocument/2006/relationships/table" Target="../tables/table26.xml" />
  <Relationship Id="rId30" Type="http://schemas.openxmlformats.org/officeDocument/2006/relationships/table" Target="../tables/table29.xml" />
  <Relationship Id="rId35" Type="http://schemas.openxmlformats.org/officeDocument/2006/relationships/table" Target="../tables/table34.xml" />
  <Relationship Id="rId43" Type="http://schemas.openxmlformats.org/officeDocument/2006/relationships/table" Target="../tables/table42.xml" />
  <Relationship Id="rId48" Type="http://schemas.openxmlformats.org/officeDocument/2006/relationships/table" Target="../tables/table47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1"/>
  <sheetViews>
    <sheetView tabSelected="1" view="pageBreakPreview" zoomScaleNormal="100" zoomScaleSheetLayoutView="100" workbookViewId="0">
      <selection activeCell="F4" sqref="F4:G4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/>
      <c r="G4" s="90"/>
      <c r="H4" s="46" t="s">
        <v>484</v>
      </c>
      <c r="I4" s="90"/>
      <c r="J4" s="90"/>
      <c r="K4" s="46" t="s">
        <v>2473</v>
      </c>
      <c r="L4" s="90"/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/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/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>未記入</v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/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/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/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>未記入</v>
      </c>
    </row>
    <row r="14" spans="1:20" ht="39" customHeight="1">
      <c r="B14" s="130"/>
      <c r="C14" s="108"/>
      <c r="D14" s="108"/>
      <c r="E14" s="108"/>
      <c r="F14" s="135"/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>未記入</v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/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/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/>
      <c r="H17" s="48" t="s">
        <v>487</v>
      </c>
      <c r="I17" s="42"/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>未記入</v>
      </c>
    </row>
    <row r="18" spans="1:20" ht="57.75" customHeight="1">
      <c r="B18" s="95"/>
      <c r="C18" s="96"/>
      <c r="D18" s="96"/>
      <c r="E18" s="97"/>
      <c r="F18" s="101"/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>未記入</v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/>
      <c r="K19" s="48" t="s">
        <v>487</v>
      </c>
      <c r="L19" s="77"/>
      <c r="M19" s="48" t="s">
        <v>487</v>
      </c>
      <c r="N19" s="77"/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/>
      <c r="K20" s="48" t="s">
        <v>487</v>
      </c>
      <c r="L20" s="77"/>
      <c r="M20" s="48" t="s">
        <v>487</v>
      </c>
      <c r="N20" s="77"/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/>
      <c r="K21" s="113"/>
      <c r="L21" s="113"/>
      <c r="M21" s="48" t="s">
        <v>483</v>
      </c>
      <c r="N21" s="113"/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/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/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/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/>
      <c r="G26" s="181"/>
      <c r="H26" s="48" t="s">
        <v>484</v>
      </c>
      <c r="I26" s="181"/>
      <c r="J26" s="181"/>
      <c r="K26" s="48" t="s">
        <v>485</v>
      </c>
      <c r="L26" s="181"/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/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>未記入</v>
      </c>
    </row>
    <row r="32" spans="1:20" ht="39" customHeight="1">
      <c r="B32" s="95"/>
      <c r="C32" s="96"/>
      <c r="D32" s="96"/>
      <c r="E32" s="97"/>
      <c r="F32" s="135"/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>未記入</v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/>
      <c r="H33" s="48" t="s">
        <v>487</v>
      </c>
      <c r="I33" s="42"/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>未記入</v>
      </c>
    </row>
    <row r="34" spans="2:20" ht="58.5" customHeight="1">
      <c r="B34" s="95"/>
      <c r="C34" s="96"/>
      <c r="D34" s="96"/>
      <c r="E34" s="97"/>
      <c r="F34" s="101"/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>未記入</v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/>
      <c r="I36" s="158"/>
      <c r="J36" s="156" t="s">
        <v>517</v>
      </c>
      <c r="K36" s="146"/>
      <c r="L36" s="157"/>
      <c r="M36" s="158"/>
      <c r="N36" s="158"/>
      <c r="O36" s="158"/>
      <c r="P36" s="159"/>
      <c r="S36" s="22" t="str">
        <f>IF(OR(H36="",L36=""),"未記入","")</f>
        <v>未記入</v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/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>未記入</v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/>
      <c r="K38" s="196"/>
      <c r="L38" s="196"/>
      <c r="M38" s="196"/>
      <c r="N38" s="196"/>
      <c r="O38" s="196"/>
      <c r="P38" s="197"/>
      <c r="S38" s="143" t="str">
        <f>IF(J38="","未記入","")</f>
        <v>未記入</v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/>
      <c r="K43" s="48" t="s">
        <v>487</v>
      </c>
      <c r="L43" s="18"/>
      <c r="M43" s="48" t="s">
        <v>487</v>
      </c>
      <c r="N43" s="18"/>
      <c r="O43" s="99"/>
      <c r="P43" s="100"/>
      <c r="S43" s="22" t="str">
        <f>IF(OR(J43="",L43="",N43=""),"未記入","")</f>
        <v>未記入</v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/>
      <c r="K44" s="48" t="s">
        <v>487</v>
      </c>
      <c r="L44" s="77"/>
      <c r="M44" s="48" t="s">
        <v>487</v>
      </c>
      <c r="N44" s="77"/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/>
      <c r="K45" s="113"/>
      <c r="L45" s="113"/>
      <c r="M45" s="48" t="s">
        <v>483</v>
      </c>
      <c r="N45" s="113"/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/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/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/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/>
      <c r="K50" s="181"/>
      <c r="L50" s="48" t="s">
        <v>484</v>
      </c>
      <c r="M50" s="75"/>
      <c r="N50" s="48" t="s">
        <v>485</v>
      </c>
      <c r="O50" s="75"/>
      <c r="P50" s="50" t="s">
        <v>486</v>
      </c>
      <c r="S50" s="22" t="str">
        <f>IF(OR(J50="",M50="",O50=""),"未記入","")</f>
        <v>未記入</v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/>
      <c r="K51" s="187"/>
      <c r="L51" s="49" t="s">
        <v>484</v>
      </c>
      <c r="M51" s="76"/>
      <c r="N51" s="49" t="s">
        <v>485</v>
      </c>
      <c r="O51" s="76"/>
      <c r="P51" s="51" t="s">
        <v>486</v>
      </c>
      <c r="S51" s="22" t="str">
        <f>IF(OR(J51="",M51="",O51=""),"未記入","")</f>
        <v>未記入</v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>未記入</v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/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/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/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/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/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/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/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/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>未記入</v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/>
      <c r="G95" s="176"/>
      <c r="H95" s="176"/>
      <c r="I95" s="176"/>
      <c r="J95" s="73"/>
      <c r="K95" s="82" t="s">
        <v>490</v>
      </c>
      <c r="L95" s="112"/>
      <c r="M95" s="138"/>
      <c r="N95" s="127"/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/>
      <c r="H105" s="116" t="s">
        <v>492</v>
      </c>
      <c r="I105" s="239" t="s">
        <v>66</v>
      </c>
      <c r="J105" s="239"/>
      <c r="K105" s="239"/>
      <c r="L105" s="239"/>
      <c r="M105" s="239"/>
      <c r="N105" s="112"/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/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/>
      <c r="H107" s="94" t="s">
        <v>492</v>
      </c>
      <c r="I107" s="108" t="s">
        <v>68</v>
      </c>
      <c r="J107" s="108"/>
      <c r="K107" s="108"/>
      <c r="L107" s="108"/>
      <c r="M107" s="108"/>
      <c r="N107" s="112"/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/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/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/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/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/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/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/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/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/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/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/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/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/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/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/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/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>未記入</v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/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>未記入</v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/>
      <c r="J138" s="113"/>
      <c r="K138" s="113"/>
      <c r="L138" s="113"/>
      <c r="M138" s="113"/>
      <c r="N138" s="113"/>
      <c r="O138" s="113"/>
      <c r="P138" s="117"/>
      <c r="S138" s="38" t="str">
        <f t="shared" si="1"/>
        <v>未記入</v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/>
      <c r="J139" s="113"/>
      <c r="K139" s="113"/>
      <c r="L139" s="113"/>
      <c r="M139" s="113"/>
      <c r="N139" s="113"/>
      <c r="O139" s="113"/>
      <c r="P139" s="117"/>
      <c r="S139" s="38" t="str">
        <f t="shared" si="1"/>
        <v>未記入</v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/>
      <c r="J140" s="113"/>
      <c r="K140" s="113"/>
      <c r="L140" s="113"/>
      <c r="M140" s="113"/>
      <c r="N140" s="113"/>
      <c r="O140" s="113"/>
      <c r="P140" s="117"/>
      <c r="S140" s="38" t="str">
        <f t="shared" si="1"/>
        <v>未記入</v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/>
      <c r="J141" s="268"/>
      <c r="K141" s="268"/>
      <c r="L141" s="268"/>
      <c r="M141" s="268"/>
      <c r="N141" s="268"/>
      <c r="O141" s="268"/>
      <c r="P141" s="269"/>
      <c r="S141" s="38" t="str">
        <f t="shared" si="1"/>
        <v>未記入</v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/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/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/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/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/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/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/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/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/>
      <c r="K217" s="283"/>
      <c r="L217" s="283"/>
      <c r="M217" s="283"/>
      <c r="N217" s="283"/>
      <c r="O217" s="124"/>
      <c r="P217" s="284"/>
      <c r="S217" s="22" t="str">
        <f>IF(J217="","未記入","")</f>
        <v>未記入</v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/>
      <c r="K218" s="176"/>
      <c r="L218" s="176"/>
      <c r="M218" s="176"/>
      <c r="N218" s="176"/>
      <c r="O218" s="112"/>
      <c r="P218" s="147"/>
      <c r="S218" s="38" t="str">
        <f>IF(J218="","未記入","")</f>
        <v>未記入</v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/>
      <c r="K219" s="176"/>
      <c r="L219" s="176"/>
      <c r="M219" s="176"/>
      <c r="N219" s="176"/>
      <c r="O219" s="112"/>
      <c r="P219" s="147"/>
      <c r="S219" s="38" t="str">
        <f>IF(J219="","未記入","")</f>
        <v>未記入</v>
      </c>
    </row>
    <row r="220" spans="2:20" ht="60" customHeight="1">
      <c r="B220" s="130" t="s">
        <v>128</v>
      </c>
      <c r="C220" s="108"/>
      <c r="D220" s="108"/>
      <c r="E220" s="108"/>
      <c r="F220" s="101"/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/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/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/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/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/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/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 t="str">
        <f>IF(OR($H$238&lt;&gt;"",$K$238&lt;&gt;""),SUM($H$238,$K$238),"")</f>
        <v/>
      </c>
      <c r="F238" s="328"/>
      <c r="G238" s="328"/>
      <c r="H238" s="176"/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 t="str">
        <f>IF(OR($H$241&lt;&gt;"",$K$241&lt;&gt;""),SUM($H$241,$K$241),"")</f>
        <v/>
      </c>
      <c r="F241" s="328"/>
      <c r="G241" s="328"/>
      <c r="H241" s="176"/>
      <c r="I241" s="176"/>
      <c r="J241" s="176"/>
      <c r="K241" s="176"/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 t="str">
        <f>IF(OR($H$246&lt;&gt;"",$K$246&lt;&gt;""),SUM($H$246,$K$246),"")</f>
        <v/>
      </c>
      <c r="F246" s="328"/>
      <c r="G246" s="328"/>
      <c r="H246" s="176"/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 t="str">
        <f>IF(OR($J$259&lt;&gt;"",$M$259&lt;&gt;""),SUM($J$259,$M$259),"")</f>
        <v/>
      </c>
      <c r="H259" s="328"/>
      <c r="I259" s="328"/>
      <c r="J259" s="176"/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 t="str">
        <f>IF(OR($J$260&lt;&gt;"",$M$260&lt;&gt;""),SUM($J$260,$M$260),"")</f>
        <v/>
      </c>
      <c r="H260" s="328"/>
      <c r="I260" s="328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 t="str">
        <f>IF(OR($J$261&lt;&gt;"",$M$261&lt;&gt;""),SUM($J$261,$M$261),"")</f>
        <v/>
      </c>
      <c r="H261" s="328"/>
      <c r="I261" s="328"/>
      <c r="J261" s="176"/>
      <c r="K261" s="176"/>
      <c r="L261" s="176"/>
      <c r="M261" s="176"/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/>
      <c r="G280" s="268"/>
      <c r="H280" s="268"/>
      <c r="I280" s="268"/>
      <c r="J280" s="64" t="s">
        <v>495</v>
      </c>
      <c r="K280" s="267"/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/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/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/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/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/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>未記入</v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/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>未記入</v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/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>未記入</v>
      </c>
    </row>
    <row r="323" spans="2:20" ht="20.100000000000001" customHeight="1">
      <c r="B323" s="314" t="s">
        <v>199</v>
      </c>
      <c r="C323" s="306"/>
      <c r="D323" s="306"/>
      <c r="E323" s="306"/>
      <c r="F323" s="176"/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>未記入</v>
      </c>
    </row>
    <row r="324" spans="2:20" ht="20.100000000000001" customHeight="1">
      <c r="B324" s="209" t="s">
        <v>200</v>
      </c>
      <c r="C324" s="210"/>
      <c r="D324" s="210"/>
      <c r="E324" s="211"/>
      <c r="F324" s="176"/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>未記入</v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/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>未記入</v>
      </c>
    </row>
    <row r="328" spans="2:20" ht="60" customHeight="1" thickBot="1">
      <c r="B328" s="258"/>
      <c r="C328" s="165"/>
      <c r="D328" s="165" t="s">
        <v>203</v>
      </c>
      <c r="E328" s="165"/>
      <c r="F328" s="259"/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>未記入</v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/>
      <c r="J332" s="176"/>
      <c r="K332" s="176"/>
      <c r="L332" s="176"/>
      <c r="M332" s="112"/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/>
      <c r="J333" s="113"/>
      <c r="K333" s="113"/>
      <c r="L333" s="68" t="s">
        <v>498</v>
      </c>
      <c r="M333" s="112"/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/>
      <c r="J334" s="113"/>
      <c r="K334" s="113"/>
      <c r="L334" s="68" t="s">
        <v>490</v>
      </c>
      <c r="M334" s="112"/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/>
      <c r="J335" s="176"/>
      <c r="K335" s="176"/>
      <c r="L335" s="176"/>
      <c r="M335" s="147"/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/>
      <c r="J336" s="176"/>
      <c r="K336" s="176"/>
      <c r="L336" s="176"/>
      <c r="M336" s="147"/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/>
      <c r="J337" s="176"/>
      <c r="K337" s="176"/>
      <c r="L337" s="176"/>
      <c r="M337" s="147"/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/>
      <c r="J338" s="113"/>
      <c r="K338" s="113"/>
      <c r="L338" s="63" t="s">
        <v>499</v>
      </c>
      <c r="M338" s="112"/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/>
      <c r="J339" s="113"/>
      <c r="K339" s="113"/>
      <c r="L339" s="63" t="s">
        <v>499</v>
      </c>
      <c r="M339" s="112"/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112"/>
      <c r="J340" s="113"/>
      <c r="K340" s="113"/>
      <c r="L340" s="63" t="s">
        <v>499</v>
      </c>
      <c r="M340" s="112"/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112"/>
      <c r="J341" s="113"/>
      <c r="K341" s="113"/>
      <c r="L341" s="63" t="s">
        <v>499</v>
      </c>
      <c r="M341" s="112"/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112"/>
      <c r="J343" s="113"/>
      <c r="K343" s="113"/>
      <c r="L343" s="63" t="s">
        <v>499</v>
      </c>
      <c r="M343" s="112"/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112"/>
      <c r="J344" s="113"/>
      <c r="K344" s="113"/>
      <c r="L344" s="63" t="s">
        <v>499</v>
      </c>
      <c r="M344" s="112"/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/>
      <c r="J345" s="113"/>
      <c r="K345" s="113"/>
      <c r="L345" s="63" t="s">
        <v>499</v>
      </c>
      <c r="M345" s="112"/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/>
      <c r="J346" s="113"/>
      <c r="K346" s="113"/>
      <c r="L346" s="63" t="s">
        <v>499</v>
      </c>
      <c r="M346" s="112"/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/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/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/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/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/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/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/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/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/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/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/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/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/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/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/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/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/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/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/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/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/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/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/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/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/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/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/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/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50000000000003" customHeight="1">
      <c r="B431" s="432"/>
      <c r="C431" s="224" t="s">
        <v>284</v>
      </c>
      <c r="D431" s="115"/>
      <c r="E431" s="115"/>
      <c r="F431" s="115"/>
      <c r="G431" s="116"/>
      <c r="H431" s="151"/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/>
      <c r="I432" s="219"/>
      <c r="J432" s="48" t="s">
        <v>487</v>
      </c>
      <c r="K432" s="219"/>
      <c r="L432" s="219"/>
      <c r="M432" s="48" t="s">
        <v>487</v>
      </c>
      <c r="N432" s="219"/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/>
      <c r="I433" s="48" t="s">
        <v>504</v>
      </c>
      <c r="J433" s="32"/>
      <c r="K433" s="48" t="s">
        <v>505</v>
      </c>
      <c r="L433" s="69" t="s">
        <v>450</v>
      </c>
      <c r="M433" s="32"/>
      <c r="N433" s="48" t="s">
        <v>504</v>
      </c>
      <c r="O433" s="36"/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/>
      <c r="I434" s="48" t="s">
        <v>504</v>
      </c>
      <c r="J434" s="45"/>
      <c r="K434" s="48" t="s">
        <v>505</v>
      </c>
      <c r="L434" s="69" t="s">
        <v>450</v>
      </c>
      <c r="M434" s="45"/>
      <c r="N434" s="48" t="s">
        <v>504</v>
      </c>
      <c r="O434" s="45"/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/>
      <c r="I435" s="48" t="s">
        <v>504</v>
      </c>
      <c r="J435" s="45"/>
      <c r="K435" s="48" t="s">
        <v>505</v>
      </c>
      <c r="L435" s="69" t="s">
        <v>450</v>
      </c>
      <c r="M435" s="45"/>
      <c r="N435" s="48" t="s">
        <v>504</v>
      </c>
      <c r="O435" s="45"/>
      <c r="P435" s="50" t="s">
        <v>505</v>
      </c>
    </row>
    <row r="436" spans="2:16" ht="39.950000000000003" customHeight="1">
      <c r="B436" s="433"/>
      <c r="C436" s="224" t="s">
        <v>289</v>
      </c>
      <c r="D436" s="115"/>
      <c r="E436" s="115"/>
      <c r="F436" s="115"/>
      <c r="G436" s="116"/>
      <c r="H436" s="151"/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50000000000003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50000000000003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50000000000003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50000000000003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/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/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/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/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/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>未記入</v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/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>未記入</v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/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>未記入</v>
      </c>
    </row>
    <row r="488" spans="1:20" ht="20.100000000000001" customHeight="1">
      <c r="B488" s="130" t="s">
        <v>298</v>
      </c>
      <c r="C488" s="108"/>
      <c r="D488" s="108"/>
      <c r="E488" s="108"/>
      <c r="F488" s="112"/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>未記入</v>
      </c>
    </row>
    <row r="489" spans="1:20" ht="20.100000000000001" customHeight="1">
      <c r="B489" s="130" t="s">
        <v>299</v>
      </c>
      <c r="C489" s="108"/>
      <c r="D489" s="108"/>
      <c r="E489" s="108"/>
      <c r="F489" s="112"/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>未記入</v>
      </c>
    </row>
    <row r="490" spans="1:20" ht="20.100000000000001" customHeight="1">
      <c r="B490" s="130" t="s">
        <v>300</v>
      </c>
      <c r="C490" s="108"/>
      <c r="D490" s="108"/>
      <c r="E490" s="108"/>
      <c r="F490" s="112"/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>未記入</v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/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>未記入</v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/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/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/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/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>未記入</v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/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>未記入</v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/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>
      <formula1>ISNUMBER(F72)</formula1>
    </dataValidation>
    <dataValidation type="custom" imeMode="disabled" showInputMessage="1" showErrorMessage="1" sqref="L285:O287">
      <formula1>ISNUMBER(L285)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L277 G277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L283:P284</xm:sqref>
        </x14:dataValidation>
        <x14:dataValidation type="list" allowBlank="1" showInputMessage="1" showErrorMessage="1">
          <x14:formula1>
            <xm:f>MST!$CC$4:$CC$6</xm:f>
          </x14:formula1>
          <xm:sqref>F315:P316</xm:sqref>
        </x14:dataValidation>
        <x14:dataValidation type="list" allowBlank="1" showInputMessage="1" showErrorMessage="1">
          <x14:formula1>
            <xm:f>MST!$CF$4:$CF$7</xm:f>
          </x14:formula1>
          <xm:sqref>F317:P317</xm:sqref>
        </x14:dataValidation>
        <x14:dataValidation type="list" allowBlank="1" showInputMessage="1" showErrorMessage="1">
          <x14:formula1>
            <xm:f>MST!$CI$4:$CI$6</xm:f>
          </x14:formula1>
          <xm:sqref>F324:P324</xm:sqref>
        </x14:dataValidation>
        <x14:dataValidation type="list" allowBlank="1" showInputMessage="1" showErrorMessage="1">
          <x14:formula1>
            <xm:f>MST!$CL$4:$CL$9</xm:f>
          </x14:formula1>
          <xm:sqref>D381:P381</xm:sqref>
        </x14:dataValidation>
        <x14:dataValidation type="list" allowBlank="1" showInputMessage="1" showErrorMessage="1">
          <x14:formula1>
            <xm:f>MST!$CP$4:$CP$6</xm:f>
          </x14:formula1>
          <xm:sqref>F487:P491</xm:sqref>
        </x14:dataValidation>
        <x14:dataValidation type="list" allowBlank="1" showInputMessage="1" showErrorMessage="1">
          <x14:formula1>
            <xm:f>MST!$CT$4:$CT$6</xm:f>
          </x14:formula1>
          <xm:sqref>G498:P498</xm:sqref>
        </x14:dataValidation>
        <x14:dataValidation type="list" allowBlank="1" showInputMessage="1" showErrorMessage="1">
          <x14:formula1>
            <xm:f>MST!$CW$4:$CW$6</xm:f>
          </x14:formula1>
          <xm:sqref>F505:P506</xm:sqref>
        </x14:dataValidation>
        <x14:dataValidation type="list" allowBlank="1" showInputMessage="1" showErrorMessage="1">
          <x14:formula1>
            <xm:f>MST!$CZ$4:$CZ$7</xm:f>
          </x14:formula1>
          <xm:sqref>J515:P517</xm:sqref>
        </x14:dataValidation>
        <x14:dataValidation type="list" allowBlank="1" showInputMessage="1" showErrorMessage="1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/>
      <c r="I4" s="511"/>
      <c r="J4" s="503"/>
      <c r="K4" s="504"/>
      <c r="L4" s="504"/>
      <c r="M4" s="503"/>
      <c r="N4" s="504"/>
      <c r="O4" s="504"/>
      <c r="P4" s="504"/>
      <c r="Q4" s="504"/>
      <c r="R4" s="79"/>
      <c r="S4" s="33"/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/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/>
      <c r="I6" s="511"/>
      <c r="J6" s="503"/>
      <c r="K6" s="504"/>
      <c r="L6" s="504"/>
      <c r="M6" s="503"/>
      <c r="N6" s="504"/>
      <c r="O6" s="504"/>
      <c r="P6" s="504"/>
      <c r="Q6" s="504"/>
      <c r="R6" s="79"/>
      <c r="S6" s="33"/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/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/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/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/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/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/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/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/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/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/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/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/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/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/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/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/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/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/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/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/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/>
      <c r="I29" s="511"/>
      <c r="J29" s="503"/>
      <c r="K29" s="504"/>
      <c r="L29" s="504"/>
      <c r="M29" s="503"/>
      <c r="N29" s="504"/>
      <c r="O29" s="504"/>
      <c r="P29" s="504"/>
      <c r="Q29" s="504"/>
      <c r="R29" s="79"/>
      <c r="S29" s="33"/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/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/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/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/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/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/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/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/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/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/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/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/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/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/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/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/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/>
      <c r="I49" s="511"/>
      <c r="J49" s="503"/>
      <c r="K49" s="504"/>
      <c r="L49" s="504"/>
      <c r="M49" s="503"/>
      <c r="N49" s="504"/>
      <c r="O49" s="504"/>
      <c r="P49" s="504"/>
      <c r="Q49" s="504"/>
      <c r="R49" s="79"/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/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/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/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>未記入</v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/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50000000000003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/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39.950000000000003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/>
      <c r="Q9" s="550"/>
      <c r="R9" s="550"/>
      <c r="S9" s="550"/>
      <c r="T9" s="550"/>
      <c r="U9" s="551"/>
      <c r="V9" s="563"/>
      <c r="W9" s="563"/>
      <c r="X9" s="563"/>
      <c r="Y9" s="563"/>
      <c r="Z9" s="563"/>
      <c r="AA9" s="563"/>
      <c r="AB9" s="555"/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39.950000000000003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/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39.950000000000003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/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39.950000000000003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/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39.950000000000003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/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/>
      <c r="Q14" s="570"/>
      <c r="R14" s="570"/>
      <c r="S14" s="570"/>
      <c r="T14" s="570"/>
      <c r="U14" s="571"/>
      <c r="V14" s="562"/>
      <c r="W14" s="562"/>
      <c r="X14" s="562"/>
      <c r="Y14" s="562"/>
      <c r="Z14" s="562"/>
      <c r="AA14" s="562"/>
      <c r="AB14" s="558"/>
      <c r="AC14" s="559"/>
      <c r="AD14" s="559"/>
      <c r="AE14" s="437"/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/>
      <c r="Q16" s="586"/>
      <c r="R16" s="586"/>
      <c r="S16" s="586"/>
      <c r="T16" s="586"/>
      <c r="U16" s="587"/>
      <c r="V16" s="561"/>
      <c r="W16" s="561"/>
      <c r="X16" s="561"/>
      <c r="Y16" s="561"/>
      <c r="Z16" s="561"/>
      <c r="AA16" s="561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50000000000003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/>
      <c r="Q17" s="550"/>
      <c r="R17" s="550"/>
      <c r="S17" s="550"/>
      <c r="T17" s="550"/>
      <c r="U17" s="551"/>
      <c r="V17" s="563"/>
      <c r="W17" s="563"/>
      <c r="X17" s="563"/>
      <c r="Y17" s="563"/>
      <c r="Z17" s="563"/>
      <c r="AA17" s="563"/>
      <c r="AB17" s="555"/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39.950000000000003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/>
      <c r="Q18" s="550"/>
      <c r="R18" s="550"/>
      <c r="S18" s="550"/>
      <c r="T18" s="550"/>
      <c r="U18" s="551"/>
      <c r="V18" s="563"/>
      <c r="W18" s="563"/>
      <c r="X18" s="563"/>
      <c r="Y18" s="563"/>
      <c r="Z18" s="563"/>
      <c r="AA18" s="563"/>
      <c r="AB18" s="555"/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39.950000000000003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/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39.950000000000003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/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39.950000000000003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/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39.950000000000003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/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39.950000000000003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/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39.950000000000003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/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/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/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50000000000003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/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39.950000000000003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/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39.950000000000003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/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39.950000000000003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/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/>
      <c r="Q33" s="586"/>
      <c r="R33" s="586"/>
      <c r="S33" s="586"/>
      <c r="T33" s="586"/>
      <c r="U33" s="587"/>
      <c r="V33" s="561"/>
      <c r="W33" s="561"/>
      <c r="X33" s="561"/>
      <c r="Y33" s="561"/>
      <c r="Z33" s="561"/>
      <c r="AA33" s="561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50000000000003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/>
      <c r="Q34" s="550"/>
      <c r="R34" s="550"/>
      <c r="S34" s="550"/>
      <c r="T34" s="550"/>
      <c r="U34" s="551"/>
      <c r="V34" s="563"/>
      <c r="W34" s="563"/>
      <c r="X34" s="563"/>
      <c r="Y34" s="563"/>
      <c r="Z34" s="563"/>
      <c r="AA34" s="563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39.950000000000003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/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