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09976\Desktop\0712福祉基盤課\"/>
    </mc:Choice>
  </mc:AlternateContent>
  <bookViews>
    <workbookView xWindow="-255" yWindow="5865" windowWidth="19440" windowHeight="6300" tabRatio="797"/>
  </bookViews>
  <sheets>
    <sheet name="表紙 " sheetId="40" r:id="rId1"/>
    <sheet name="施設管理" sheetId="2" r:id="rId2"/>
    <sheet name="施設管理点検資料" sheetId="13" r:id="rId3"/>
    <sheet name="職員処遇" sheetId="64" r:id="rId4"/>
    <sheet name="職員点検資料１" sheetId="65" r:id="rId5"/>
    <sheet name="職員点検資料２" sheetId="66" r:id="rId6"/>
    <sheet name="利用者処遇" sheetId="4" r:id="rId7"/>
    <sheet name="会計(共通事項）" sheetId="68" r:id="rId8"/>
    <sheet name="会計 (限定事項)" sheetId="49" r:id="rId9"/>
    <sheet name="会計点検資料" sheetId="69" r:id="rId10"/>
    <sheet name="会計「計算書類等提出確認表」" sheetId="70" r:id="rId11"/>
    <sheet name="決算書自己点検シート" sheetId="71" r:id="rId12"/>
    <sheet name="運営指導" sheetId="50" r:id="rId13"/>
    <sheet name="運営指導点検資料３" sheetId="56" r:id="rId14"/>
  </sheets>
  <externalReferences>
    <externalReference r:id="rId15"/>
  </externalReferences>
  <definedNames>
    <definedName name="_xlnm.Print_Area" localSheetId="12">運営指導!$A$1:$AE$141</definedName>
    <definedName name="_xlnm.Print_Area" localSheetId="13">運営指導点検資料３!$A$1:$BO$82</definedName>
    <definedName name="_xlnm.Print_Area" localSheetId="8">'会計 (限定事項)'!$A$1:$AD$127</definedName>
    <definedName name="_xlnm.Print_Area" localSheetId="7">'会計(共通事項）'!$A$1:$AD$314</definedName>
    <definedName name="_xlnm.Print_Area" localSheetId="10">会計「計算書類等提出確認表」!$A$1:$D$38</definedName>
    <definedName name="_xlnm.Print_Area" localSheetId="9">会計点検資料!$A$1:$BC$41</definedName>
    <definedName name="_xlnm.Print_Area" localSheetId="11">決算書自己点検シート!$A$1:$AO$158</definedName>
    <definedName name="_xlnm.Print_Area" localSheetId="1">施設管理!$A$1:$AE$813</definedName>
    <definedName name="_xlnm.Print_Area" localSheetId="2">施設管理点検資料!$A$1:$AK$176</definedName>
    <definedName name="_xlnm.Print_Area" localSheetId="3">職員処遇!$A$1:$AA$378</definedName>
    <definedName name="_xlnm.Print_Area" localSheetId="4">職員点検資料１!$A$1:$X$56</definedName>
    <definedName name="_xlnm.Print_Area" localSheetId="5">職員点検資料２!$A$1:$Y$56</definedName>
    <definedName name="_xlnm.Print_Area" localSheetId="0">'表紙 '!$A$1:$AX$27</definedName>
    <definedName name="_xlnm.Print_Area" localSheetId="6">利用者処遇!$A$1:$AE$637</definedName>
    <definedName name="_xlnm.Print_Titles" localSheetId="12">運営指導!$10:$10</definedName>
    <definedName name="_xlnm.Print_Titles" localSheetId="8">'会計 (限定事項)'!$9:$9</definedName>
    <definedName name="_xlnm.Print_Titles" localSheetId="7">'会計(共通事項）'!$8:$8</definedName>
    <definedName name="_xlnm.Print_Titles" localSheetId="1">施設管理!$9:$9</definedName>
    <definedName name="_xlnm.Print_Titles" localSheetId="2">施設管理点検資料!#REF!</definedName>
    <definedName name="_xlnm.Print_Titles" localSheetId="3">職員処遇!$8:$8</definedName>
    <definedName name="_xlnm.Print_Titles" localSheetId="4">職員点検資料１!$3:$5</definedName>
    <definedName name="_xlnm.Print_Titles" localSheetId="5">職員点検資料２!$3:$5</definedName>
    <definedName name="_xlnm.Print_Titles" localSheetId="6">利用者処遇!$9:$9</definedName>
    <definedName name="施設n" localSheetId="13">#REF!</definedName>
    <definedName name="施設n">#REF!</definedName>
    <definedName name="選択２">[1]基礎!$C$4:$C$5</definedName>
    <definedName name="選択５">[1]基礎!$F$4:$F$5</definedName>
    <definedName name="選択６">[1]基礎!$G$4:$G$6</definedName>
    <definedName name="選択８">[1]基礎!$I$4:$I$8</definedName>
  </definedNames>
  <calcPr calcId="162913"/>
</workbook>
</file>

<file path=xl/calcChain.xml><?xml version="1.0" encoding="utf-8"?>
<calcChain xmlns="http://schemas.openxmlformats.org/spreadsheetml/2006/main">
  <c r="AV2" i="69" l="1"/>
  <c r="B2" i="70"/>
  <c r="AG5" i="71"/>
  <c r="Y138" i="71"/>
  <c r="AH138" i="71" s="1"/>
  <c r="AH130" i="71"/>
  <c r="AH125" i="71"/>
  <c r="AH120" i="71"/>
  <c r="AH111" i="71"/>
  <c r="AH102" i="71"/>
  <c r="AH97" i="71"/>
  <c r="AH88" i="71"/>
  <c r="B85" i="71"/>
  <c r="Y76" i="71"/>
  <c r="AH76" i="71" s="1"/>
  <c r="AH67" i="71"/>
  <c r="AH58" i="71"/>
  <c r="AH49" i="71"/>
  <c r="AH40" i="71"/>
  <c r="Y24" i="71"/>
  <c r="AH24" i="71" s="1"/>
  <c r="AH15" i="71"/>
  <c r="M1" i="68"/>
  <c r="M1" i="64" l="1"/>
  <c r="AX2" i="56" l="1"/>
  <c r="O1" i="50" l="1"/>
  <c r="O1" i="49" l="1"/>
  <c r="O1" i="4" l="1"/>
  <c r="M177" i="2" l="1"/>
  <c r="M151" i="2"/>
  <c r="M152" i="2"/>
  <c r="M123" i="2" l="1"/>
  <c r="M122" i="2"/>
  <c r="S122" i="2"/>
  <c r="P122" i="2"/>
  <c r="M292" i="2" l="1"/>
  <c r="M291" i="2"/>
  <c r="M274" i="2"/>
  <c r="K259" i="2"/>
  <c r="M247" i="2"/>
  <c r="K234" i="2"/>
  <c r="M214" i="2"/>
  <c r="M203" i="2"/>
  <c r="K191" i="2"/>
  <c r="N191" i="2"/>
  <c r="M162" i="2"/>
  <c r="M161" i="2"/>
  <c r="S161" i="2"/>
  <c r="P161" i="2"/>
  <c r="M138" i="2"/>
  <c r="R83" i="2"/>
  <c r="X83" i="2"/>
  <c r="U83" i="2"/>
  <c r="X73" i="2"/>
  <c r="U73" i="2"/>
  <c r="R73" i="2"/>
  <c r="S442" i="2"/>
  <c r="M342" i="2"/>
  <c r="M341" i="2"/>
  <c r="M340" i="2"/>
  <c r="M290" i="2"/>
  <c r="N259" i="2"/>
  <c r="N234" i="2"/>
  <c r="V325" i="2" l="1"/>
  <c r="M331" i="2" s="1"/>
  <c r="S325" i="2"/>
  <c r="M330" i="2" s="1"/>
  <c r="P325" i="2"/>
  <c r="M329" i="2" s="1"/>
  <c r="P84" i="2"/>
  <c r="P85" i="2"/>
  <c r="P83" i="2"/>
  <c r="M103" i="2"/>
  <c r="M106" i="2" s="1"/>
  <c r="N1" i="2" l="1"/>
  <c r="C5" i="13"/>
  <c r="C137" i="13" s="1"/>
  <c r="C49" i="13" l="1"/>
  <c r="C93" i="13"/>
</calcChain>
</file>

<file path=xl/comments1.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t>
        </r>
      </text>
    </comment>
    <comment ref="K3" authorId="0" shapeId="0">
      <text>
        <r>
          <rPr>
            <b/>
            <sz val="9"/>
            <color indexed="81"/>
            <rFont val="MS P ゴシック"/>
            <family val="3"/>
            <charset val="128"/>
          </rPr>
          <t>一定期間ごとに更新の有無を判断する契約の場合は、定めありを選択してください。</t>
        </r>
      </text>
    </comment>
    <comment ref="L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authors>
    <author>相模原市役所</author>
  </authors>
  <commentList>
    <comment ref="Y6" authorId="0" shapeId="0">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<sst xmlns="http://schemas.openxmlformats.org/spreadsheetml/2006/main" count="4832" uniqueCount="2010">
  <si>
    <t>　施設の設置に際して届け出た事項に変更が生じた場合は、変更の日から１月以内に届け出ていること。</t>
    <rPh sb="1" eb="3">
      <t>シセツ</t>
    </rPh>
    <rPh sb="4" eb="6">
      <t>セッチ</t>
    </rPh>
    <rPh sb="7" eb="8">
      <t>サイ</t>
    </rPh>
    <rPh sb="10" eb="11">
      <t>トド</t>
    </rPh>
    <rPh sb="12" eb="13">
      <t>デ</t>
    </rPh>
    <rPh sb="14" eb="16">
      <t>ジコウ</t>
    </rPh>
    <rPh sb="20" eb="21">
      <t>ショウ</t>
    </rPh>
    <rPh sb="23" eb="25">
      <t>バアイ</t>
    </rPh>
    <rPh sb="30" eb="31">
      <t>ヒ</t>
    </rPh>
    <rPh sb="34" eb="35">
      <t>ツキ</t>
    </rPh>
    <rPh sb="35" eb="37">
      <t>イナイ</t>
    </rPh>
    <phoneticPr fontId="4"/>
  </si>
  <si>
    <t>　運営規程等を整備していること。</t>
    <rPh sb="5" eb="6">
      <t>トウ</t>
    </rPh>
    <phoneticPr fontId="4"/>
  </si>
  <si>
    <t>　受水槽の設置者又は管理者は、専門業者による年１回程度の定期清掃及び残留塩素の有無の検査を行なっていること。</t>
  </si>
  <si>
    <t>　利用者の意向及び適性を踏まえた実習の受入先を確保していること。</t>
    <rPh sb="10" eb="11">
      <t>セイ</t>
    </rPh>
    <phoneticPr fontId="2"/>
  </si>
  <si>
    <t>　職業生活における相談等の支援を継続して行っていること。</t>
  </si>
  <si>
    <t>　就職状況を相模原市長に報告していること。</t>
    <rPh sb="1" eb="3">
      <t>シュウショク</t>
    </rPh>
    <rPh sb="3" eb="5">
      <t>ジョウキョウ</t>
    </rPh>
    <rPh sb="6" eb="11">
      <t>サガミハラシチョウ</t>
    </rPh>
    <rPh sb="12" eb="14">
      <t>ホウコク</t>
    </rPh>
    <phoneticPr fontId="2"/>
  </si>
  <si>
    <t>　適宜、利用者のためのレクリエーション行事を行うよう努めていること。</t>
  </si>
  <si>
    <t>　常に利用者の家族との連携を図るとともに、利用者とその家族との交流等の機会を確保するよう努めていること。</t>
  </si>
  <si>
    <t>　感染症等の発生又はそれが疑われる状況が生じたとき、適切に対応していること。</t>
  </si>
  <si>
    <t>項     目</t>
    <phoneticPr fontId="4"/>
  </si>
  <si>
    <t>年</t>
    <rPh sb="0" eb="1">
      <t>ネン</t>
    </rPh>
    <phoneticPr fontId="4"/>
  </si>
  <si>
    <t>日</t>
    <rPh sb="0" eb="1">
      <t>ニチ</t>
    </rPh>
    <phoneticPr fontId="4"/>
  </si>
  <si>
    <t>時間</t>
    <rPh sb="0" eb="2">
      <t>ジカン</t>
    </rPh>
    <phoneticPr fontId="4"/>
  </si>
  <si>
    <t>件</t>
    <rPh sb="0" eb="1">
      <t>ケン</t>
    </rPh>
    <phoneticPr fontId="4"/>
  </si>
  <si>
    <t>円</t>
    <rPh sb="0" eb="1">
      <t>エン</t>
    </rPh>
    <phoneticPr fontId="4"/>
  </si>
  <si>
    <t>　受水槽の衛生管理を適切に行っていること。</t>
  </si>
  <si>
    <t>前年度</t>
    <rPh sb="0" eb="3">
      <t>ゼンネンド</t>
    </rPh>
    <phoneticPr fontId="4"/>
  </si>
  <si>
    <t>今年度</t>
    <rPh sb="0" eb="3">
      <t>コンネンド</t>
    </rPh>
    <phoneticPr fontId="4"/>
  </si>
  <si>
    <t>適・否
（　　　）</t>
    <phoneticPr fontId="2"/>
  </si>
  <si>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4"/>
  </si>
  <si>
    <t>種別</t>
    <rPh sb="0" eb="2">
      <t>シュベツ</t>
    </rPh>
    <phoneticPr fontId="2"/>
  </si>
  <si>
    <t>実施年月日</t>
    <rPh sb="0" eb="2">
      <t>ジッシ</t>
    </rPh>
    <rPh sb="2" eb="5">
      <t>ネンガッピ</t>
    </rPh>
    <phoneticPr fontId="2"/>
  </si>
  <si>
    <t>報告の実施</t>
    <rPh sb="0" eb="2">
      <t>ホウコク</t>
    </rPh>
    <rPh sb="3" eb="5">
      <t>ジッシ</t>
    </rPh>
    <phoneticPr fontId="4"/>
  </si>
  <si>
    <t>前年度</t>
    <rPh sb="0" eb="1">
      <t>ゼン</t>
    </rPh>
    <rPh sb="1" eb="3">
      <t>ネンド</t>
    </rPh>
    <phoneticPr fontId="4"/>
  </si>
  <si>
    <t>今年度</t>
    <rPh sb="0" eb="2">
      <t>コンネン</t>
    </rPh>
    <rPh sb="2" eb="3">
      <t>ド</t>
    </rPh>
    <phoneticPr fontId="4"/>
  </si>
  <si>
    <t>監査事項</t>
  </si>
  <si>
    <t>監査内容</t>
  </si>
  <si>
    <t>※結果</t>
    <rPh sb="1" eb="3">
      <t>ケッカ</t>
    </rPh>
    <phoneticPr fontId="4"/>
  </si>
  <si>
    <t>自主点検記入欄</t>
    <rPh sb="0" eb="2">
      <t>ジシュ</t>
    </rPh>
    <rPh sb="2" eb="4">
      <t>テンケン</t>
    </rPh>
    <rPh sb="4" eb="6">
      <t>キニュウ</t>
    </rPh>
    <rPh sb="6" eb="7">
      <t>ラン</t>
    </rPh>
    <phoneticPr fontId="4"/>
  </si>
  <si>
    <t>適・否
（　　　）</t>
    <rPh sb="0" eb="1">
      <t>テキ</t>
    </rPh>
    <rPh sb="2" eb="3">
      <t>ヒ</t>
    </rPh>
    <phoneticPr fontId="4"/>
  </si>
  <si>
    <t>契約名称</t>
    <rPh sb="0" eb="2">
      <t>ケイヤク</t>
    </rPh>
    <rPh sb="2" eb="4">
      <t>メイショウ</t>
    </rPh>
    <phoneticPr fontId="4"/>
  </si>
  <si>
    <t>契約相手方</t>
    <rPh sb="0" eb="2">
      <t>ケイヤク</t>
    </rPh>
    <rPh sb="2" eb="5">
      <t>アイテガタ</t>
    </rPh>
    <phoneticPr fontId="4"/>
  </si>
  <si>
    <t>契約年月日</t>
    <rPh sb="0" eb="2">
      <t>ケイヤク</t>
    </rPh>
    <rPh sb="2" eb="5">
      <t>ネンガッピ</t>
    </rPh>
    <phoneticPr fontId="4"/>
  </si>
  <si>
    <t>契約金額</t>
    <rPh sb="0" eb="2">
      <t>ケイヤク</t>
    </rPh>
    <rPh sb="2" eb="4">
      <t>キンガク</t>
    </rPh>
    <phoneticPr fontId="4"/>
  </si>
  <si>
    <t>職業指導員</t>
    <rPh sb="0" eb="2">
      <t>ショクギョウ</t>
    </rPh>
    <rPh sb="2" eb="5">
      <t>シドウイン</t>
    </rPh>
    <phoneticPr fontId="2"/>
  </si>
  <si>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4"/>
  </si>
  <si>
    <t>指導・助言・勧告</t>
    <rPh sb="0" eb="2">
      <t>シドウ</t>
    </rPh>
    <rPh sb="3" eb="5">
      <t>ジョゲン</t>
    </rPh>
    <rPh sb="6" eb="8">
      <t>カンコク</t>
    </rPh>
    <phoneticPr fontId="4"/>
  </si>
  <si>
    <t>◆代行の状況</t>
    <rPh sb="1" eb="3">
      <t>ダイコウ</t>
    </rPh>
    <rPh sb="4" eb="6">
      <t>ジョウキョウ</t>
    </rPh>
    <phoneticPr fontId="4"/>
  </si>
  <si>
    <t>代行を必要とする入所者数</t>
    <rPh sb="0" eb="2">
      <t>ダイコウ</t>
    </rPh>
    <rPh sb="3" eb="5">
      <t>ヒツヨウ</t>
    </rPh>
    <rPh sb="8" eb="10">
      <t>ニュウショ</t>
    </rPh>
    <rPh sb="10" eb="11">
      <t>シャ</t>
    </rPh>
    <rPh sb="11" eb="12">
      <t>スウ</t>
    </rPh>
    <phoneticPr fontId="4"/>
  </si>
  <si>
    <t>代行する場合の同意</t>
    <rPh sb="0" eb="2">
      <t>ダイコウ</t>
    </rPh>
    <rPh sb="4" eb="6">
      <t>バアイ</t>
    </rPh>
    <rPh sb="7" eb="9">
      <t>ドウイ</t>
    </rPh>
    <phoneticPr fontId="4"/>
  </si>
  <si>
    <t>◆健康の状況の把握・健康保持のための取り組み</t>
    <rPh sb="1" eb="3">
      <t>ケンコウ</t>
    </rPh>
    <rPh sb="4" eb="6">
      <t>ジョウキョウ</t>
    </rPh>
    <rPh sb="7" eb="9">
      <t>ハアク</t>
    </rPh>
    <rPh sb="10" eb="12">
      <t>ケンコウ</t>
    </rPh>
    <rPh sb="12" eb="14">
      <t>ホジ</t>
    </rPh>
    <rPh sb="18" eb="19">
      <t>ト</t>
    </rPh>
    <rPh sb="20" eb="21">
      <t>ク</t>
    </rPh>
    <phoneticPr fontId="4"/>
  </si>
  <si>
    <t>◆定期健康診断の実施状況</t>
    <rPh sb="1" eb="3">
      <t>テイキ</t>
    </rPh>
    <rPh sb="3" eb="5">
      <t>ケンコウ</t>
    </rPh>
    <rPh sb="5" eb="7">
      <t>シンダン</t>
    </rPh>
    <rPh sb="8" eb="10">
      <t>ジッシ</t>
    </rPh>
    <rPh sb="10" eb="12">
      <t>ジョウキョウ</t>
    </rPh>
    <phoneticPr fontId="4"/>
  </si>
  <si>
    <t>前年度</t>
    <rPh sb="0" eb="1">
      <t>ゼン</t>
    </rPh>
    <rPh sb="1" eb="3">
      <t>ネンド</t>
    </rPh>
    <phoneticPr fontId="2"/>
  </si>
  <si>
    <t>所在地</t>
  </si>
  <si>
    <t>施設長氏名</t>
  </si>
  <si>
    <t>〒</t>
    <phoneticPr fontId="4"/>
  </si>
  <si>
    <t>電話</t>
    <rPh sb="0" eb="2">
      <t>デンワ</t>
    </rPh>
    <phoneticPr fontId="4"/>
  </si>
  <si>
    <t>人</t>
    <rPh sb="0" eb="1">
      <t>ニン</t>
    </rPh>
    <phoneticPr fontId="4"/>
  </si>
  <si>
    <t>有</t>
    <rPh sb="0" eb="1">
      <t>アリ</t>
    </rPh>
    <phoneticPr fontId="4"/>
  </si>
  <si>
    <t>　施設長を配置していること。</t>
    <phoneticPr fontId="4"/>
  </si>
  <si>
    <t>◆清しきに代える場合の判断方法</t>
    <rPh sb="1" eb="2">
      <t>セイ</t>
    </rPh>
    <rPh sb="5" eb="6">
      <t>カ</t>
    </rPh>
    <rPh sb="8" eb="10">
      <t>バアイ</t>
    </rPh>
    <rPh sb="11" eb="13">
      <t>ハンダン</t>
    </rPh>
    <rPh sb="13" eb="15">
      <t>ホウホウ</t>
    </rPh>
    <phoneticPr fontId="4"/>
  </si>
  <si>
    <t>◆利用者の入浴等の記録</t>
    <rPh sb="1" eb="4">
      <t>リヨウシャ</t>
    </rPh>
    <rPh sb="5" eb="7">
      <t>ニュウヨク</t>
    </rPh>
    <rPh sb="7" eb="8">
      <t>トウ</t>
    </rPh>
    <rPh sb="9" eb="11">
      <t>キロク</t>
    </rPh>
    <phoneticPr fontId="4"/>
  </si>
  <si>
    <t>◆排せつの状況に関する記録</t>
    <rPh sb="1" eb="2">
      <t>ハイ</t>
    </rPh>
    <rPh sb="5" eb="7">
      <t>ジョウキョウ</t>
    </rPh>
    <rPh sb="8" eb="9">
      <t>カン</t>
    </rPh>
    <rPh sb="11" eb="13">
      <t>キロク</t>
    </rPh>
    <phoneticPr fontId="4"/>
  </si>
  <si>
    <t>◆利用者の状況に応じた排せつ・おむつ交換に関する配慮</t>
    <rPh sb="1" eb="4">
      <t>リヨウシャ</t>
    </rPh>
    <rPh sb="5" eb="7">
      <t>ジョウキョウ</t>
    </rPh>
    <rPh sb="8" eb="9">
      <t>オウ</t>
    </rPh>
    <rPh sb="11" eb="12">
      <t>ハイ</t>
    </rPh>
    <rPh sb="18" eb="20">
      <t>コウカン</t>
    </rPh>
    <rPh sb="21" eb="22">
      <t>カン</t>
    </rPh>
    <rPh sb="24" eb="26">
      <t>ハイリョ</t>
    </rPh>
    <phoneticPr fontId="4"/>
  </si>
  <si>
    <t>・　配慮している点について具体的に記入してください。</t>
    <rPh sb="2" eb="4">
      <t>ハイリョ</t>
    </rPh>
    <rPh sb="8" eb="9">
      <t>テン</t>
    </rPh>
    <rPh sb="13" eb="16">
      <t>グタイテキ</t>
    </rPh>
    <rPh sb="17" eb="19">
      <t>キニュウ</t>
    </rPh>
    <phoneticPr fontId="4"/>
  </si>
  <si>
    <t>　利用者の負担により施設の職員以外の者による介護を受けさせていないこと。</t>
    <rPh sb="1" eb="4">
      <t>リヨウシャ</t>
    </rPh>
    <phoneticPr fontId="4"/>
  </si>
  <si>
    <t>　職員は、施設の専従であること。</t>
    <phoneticPr fontId="4"/>
  </si>
  <si>
    <t xml:space="preserve">　職員の勤務体制を定めていること。
</t>
    <phoneticPr fontId="4"/>
  </si>
  <si>
    <t xml:space="preserve">　施設の職員により処遇が行われていること。
</t>
    <phoneticPr fontId="4"/>
  </si>
  <si>
    <t>今年度</t>
    <rPh sb="0" eb="3">
      <t>コンネンド</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</si>
  <si>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</si>
  <si>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</si>
  <si>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回</t>
    <rPh sb="0" eb="1">
      <t>カイ</t>
    </rPh>
    <phoneticPr fontId="2"/>
  </si>
  <si>
    <t>※感染症予防関係、事故発生防止関係の研修も含めたもの</t>
    <rPh sb="1" eb="3">
      <t>カンセン</t>
    </rPh>
    <rPh sb="3" eb="4">
      <t>ショウ</t>
    </rPh>
    <rPh sb="4" eb="6">
      <t>ヨボウ</t>
    </rPh>
    <rPh sb="6" eb="8">
      <t>カンケイ</t>
    </rPh>
    <rPh sb="9" eb="11">
      <t>ジコ</t>
    </rPh>
    <rPh sb="11" eb="13">
      <t>ハッセイ</t>
    </rPh>
    <rPh sb="13" eb="15">
      <t>ボウシ</t>
    </rPh>
    <rPh sb="15" eb="17">
      <t>カンケイ</t>
    </rPh>
    <rPh sb="18" eb="20">
      <t>ケンシュウ</t>
    </rPh>
    <rPh sb="21" eb="22">
      <t>フク</t>
    </rPh>
    <phoneticPr fontId="2"/>
  </si>
  <si>
    <t>◆研修の機会の確保</t>
    <rPh sb="1" eb="3">
      <t>ケンシュウ</t>
    </rPh>
    <rPh sb="4" eb="6">
      <t>キカイ</t>
    </rPh>
    <rPh sb="7" eb="9">
      <t>カクホ</t>
    </rPh>
    <phoneticPr fontId="4"/>
  </si>
  <si>
    <t>看護職員</t>
    <rPh sb="0" eb="2">
      <t>カンゴ</t>
    </rPh>
    <rPh sb="2" eb="4">
      <t>ショクイン</t>
    </rPh>
    <phoneticPr fontId="2"/>
  </si>
  <si>
    <t>適・否
（　　　）</t>
    <phoneticPr fontId="2"/>
  </si>
  <si>
    <t>契約書・委嘱状等</t>
    <rPh sb="0" eb="3">
      <t>ケイヤクショ</t>
    </rPh>
    <rPh sb="4" eb="7">
      <t>イショクジョウ</t>
    </rPh>
    <rPh sb="7" eb="8">
      <t>トウ</t>
    </rPh>
    <phoneticPr fontId="2"/>
  </si>
  <si>
    <t>　　月　　日</t>
    <rPh sb="2" eb="3">
      <t>ツキ</t>
    </rPh>
    <rPh sb="5" eb="6">
      <t>ニチ</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</si>
  <si>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</si>
  <si>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</si>
  <si>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4"/>
  </si>
  <si>
    <t>人</t>
    <rPh sb="0" eb="1">
      <t>ニン</t>
    </rPh>
    <phoneticPr fontId="2"/>
  </si>
  <si>
    <t>氏名</t>
    <rPh sb="0" eb="2">
      <t>シメイ</t>
    </rPh>
    <phoneticPr fontId="2"/>
  </si>
  <si>
    <t>◆措置の具体的内容</t>
    <rPh sb="1" eb="3">
      <t>ソチ</t>
    </rPh>
    <rPh sb="4" eb="6">
      <t>グタイ</t>
    </rPh>
    <rPh sb="6" eb="7">
      <t>テキ</t>
    </rPh>
    <rPh sb="7" eb="9">
      <t>ナイヨウ</t>
    </rPh>
    <phoneticPr fontId="4"/>
  </si>
  <si>
    <t>就業規則等への記載</t>
    <rPh sb="0" eb="2">
      <t>シュウギョウ</t>
    </rPh>
    <rPh sb="2" eb="4">
      <t>キソク</t>
    </rPh>
    <rPh sb="4" eb="5">
      <t>トウ</t>
    </rPh>
    <rPh sb="7" eb="9">
      <t>キサイ</t>
    </rPh>
    <phoneticPr fontId="4"/>
  </si>
  <si>
    <t>雇用契約書等への記載</t>
    <rPh sb="0" eb="2">
      <t>コヨウ</t>
    </rPh>
    <rPh sb="2" eb="5">
      <t>ケイヤクショ</t>
    </rPh>
    <rPh sb="5" eb="6">
      <t>トウ</t>
    </rPh>
    <rPh sb="8" eb="10">
      <t>キサイ</t>
    </rPh>
    <phoneticPr fontId="4"/>
  </si>
  <si>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4"/>
  </si>
  <si>
    <t>氏名</t>
    <rPh sb="0" eb="2">
      <t>シメイ</t>
    </rPh>
    <phoneticPr fontId="4"/>
  </si>
  <si>
    <t>◆第三者委員</t>
    <rPh sb="1" eb="2">
      <t>ダイ</t>
    </rPh>
    <rPh sb="2" eb="4">
      <t>サンシャ</t>
    </rPh>
    <rPh sb="4" eb="6">
      <t>イイン</t>
    </rPh>
    <phoneticPr fontId="4"/>
  </si>
  <si>
    <t>誓約書の徴取</t>
    <rPh sb="0" eb="3">
      <t>セイヤクショ</t>
    </rPh>
    <rPh sb="4" eb="5">
      <t>チョウ</t>
    </rPh>
    <rPh sb="5" eb="6">
      <t>シュ</t>
    </rPh>
    <phoneticPr fontId="4"/>
  </si>
  <si>
    <t>報告年月日</t>
    <rPh sb="0" eb="2">
      <t>ホウコク</t>
    </rPh>
    <rPh sb="2" eb="5">
      <t>ネンガッピ</t>
    </rPh>
    <phoneticPr fontId="4"/>
  </si>
  <si>
    <t>受付件数</t>
    <rPh sb="0" eb="2">
      <t>ウケツケ</t>
    </rPh>
    <rPh sb="2" eb="4">
      <t>ケンスウ</t>
    </rPh>
    <phoneticPr fontId="4"/>
  </si>
  <si>
    <t>　　月　　日</t>
    <rPh sb="2" eb="3">
      <t>ガツ</t>
    </rPh>
    <rPh sb="5" eb="6">
      <t>ニチ</t>
    </rPh>
    <phoneticPr fontId="4"/>
  </si>
  <si>
    <t>文書指摘</t>
    <rPh sb="0" eb="2">
      <t>ブンショ</t>
    </rPh>
    <rPh sb="2" eb="4">
      <t>シテキ</t>
    </rPh>
    <phoneticPr fontId="4"/>
  </si>
  <si>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4"/>
  </si>
  <si>
    <t>◆虐待防止のための責任者の任命</t>
    <rPh sb="1" eb="3">
      <t>ギャクタイ</t>
    </rPh>
    <rPh sb="3" eb="5">
      <t>ボウシ</t>
    </rPh>
    <rPh sb="9" eb="12">
      <t>セキニンシャ</t>
    </rPh>
    <rPh sb="13" eb="15">
      <t>ニンメイ</t>
    </rPh>
    <phoneticPr fontId="4"/>
  </si>
  <si>
    <t>虐待防止責任者氏名</t>
    <rPh sb="0" eb="2">
      <t>ギャクタイ</t>
    </rPh>
    <rPh sb="2" eb="4">
      <t>ボウシ</t>
    </rPh>
    <rPh sb="4" eb="7">
      <t>セキニンシャ</t>
    </rPh>
    <rPh sb="7" eb="9">
      <t>シメイ</t>
    </rPh>
    <phoneticPr fontId="4"/>
  </si>
  <si>
    <t>◆虐待防止のための組織の設置</t>
    <rPh sb="1" eb="3">
      <t>ギャクタイ</t>
    </rPh>
    <rPh sb="3" eb="5">
      <t>ボウシ</t>
    </rPh>
    <rPh sb="9" eb="11">
      <t>ソシキ</t>
    </rPh>
    <rPh sb="12" eb="14">
      <t>セッチ</t>
    </rPh>
    <phoneticPr fontId="4"/>
  </si>
  <si>
    <t>・組織の具体的取り組み、運営について記入してください。</t>
    <rPh sb="1" eb="3">
      <t>ソシキ</t>
    </rPh>
    <rPh sb="4" eb="7">
      <t>グタイテキ</t>
    </rPh>
    <rPh sb="7" eb="8">
      <t>ト</t>
    </rPh>
    <rPh sb="9" eb="10">
      <t>ク</t>
    </rPh>
    <rPh sb="12" eb="14">
      <t>ウンエイ</t>
    </rPh>
    <rPh sb="18" eb="20">
      <t>キニュウ</t>
    </rPh>
    <phoneticPr fontId="4"/>
  </si>
  <si>
    <t>◆虐待防止のための研修の実施</t>
    <rPh sb="1" eb="3">
      <t>ギャクタイ</t>
    </rPh>
    <rPh sb="3" eb="5">
      <t>ボウシ</t>
    </rPh>
    <rPh sb="9" eb="11">
      <t>ケンシュウ</t>
    </rPh>
    <rPh sb="12" eb="14">
      <t>ジッシ</t>
    </rPh>
    <phoneticPr fontId="4"/>
  </si>
  <si>
    <t>【昼間実施サービスの状況】</t>
    <rPh sb="1" eb="3">
      <t>チュウカン</t>
    </rPh>
    <rPh sb="3" eb="5">
      <t>ジッシ</t>
    </rPh>
    <rPh sb="10" eb="12">
      <t>ジョウキョウ</t>
    </rPh>
    <phoneticPr fontId="2"/>
  </si>
  <si>
    <t>　施設長は資格要件を満たしていること。</t>
    <phoneticPr fontId="4"/>
  </si>
  <si>
    <t>定員</t>
    <rPh sb="0" eb="2">
      <t>テイイン</t>
    </rPh>
    <phoneticPr fontId="2"/>
  </si>
  <si>
    <t>◆設備の状況</t>
    <rPh sb="1" eb="3">
      <t>セツビ</t>
    </rPh>
    <rPh sb="4" eb="6">
      <t>ジョウキョウ</t>
    </rPh>
    <phoneticPr fontId="4"/>
  </si>
  <si>
    <t>１人当たり</t>
    <rPh sb="1" eb="2">
      <t>ニン</t>
    </rPh>
    <rPh sb="2" eb="3">
      <t>ア</t>
    </rPh>
    <phoneticPr fontId="2"/>
  </si>
  <si>
    <t>㎡</t>
    <phoneticPr fontId="2"/>
  </si>
  <si>
    <t>◆施設等の変更</t>
    <rPh sb="1" eb="3">
      <t>シセツ</t>
    </rPh>
    <rPh sb="3" eb="4">
      <t>トウ</t>
    </rPh>
    <rPh sb="5" eb="7">
      <t>ヘンコウ</t>
    </rPh>
    <phoneticPr fontId="4"/>
  </si>
  <si>
    <t>◆記録の整備保管状況</t>
    <rPh sb="1" eb="3">
      <t>キロク</t>
    </rPh>
    <rPh sb="4" eb="6">
      <t>セイビ</t>
    </rPh>
    <rPh sb="6" eb="8">
      <t>ホカン</t>
    </rPh>
    <rPh sb="8" eb="10">
      <t>ジョウキョウ</t>
    </rPh>
    <phoneticPr fontId="4"/>
  </si>
  <si>
    <t>名称</t>
    <rPh sb="0" eb="2">
      <t>メイショウ</t>
    </rPh>
    <phoneticPr fontId="2"/>
  </si>
  <si>
    <t>整備状況</t>
    <rPh sb="0" eb="2">
      <t>セイビ</t>
    </rPh>
    <rPh sb="2" eb="4">
      <t>ジョウキョウ</t>
    </rPh>
    <phoneticPr fontId="2"/>
  </si>
  <si>
    <t>◆協力医療機関、歯科医療機関の状況</t>
    <rPh sb="1" eb="3">
      <t>キョウリョク</t>
    </rPh>
    <rPh sb="3" eb="5">
      <t>イリョウ</t>
    </rPh>
    <rPh sb="5" eb="7">
      <t>キカン</t>
    </rPh>
    <rPh sb="8" eb="10">
      <t>シカ</t>
    </rPh>
    <rPh sb="10" eb="12">
      <t>イリョウ</t>
    </rPh>
    <rPh sb="12" eb="14">
      <t>キカン</t>
    </rPh>
    <rPh sb="15" eb="17">
      <t>ジョウキョウ</t>
    </rPh>
    <phoneticPr fontId="4"/>
  </si>
  <si>
    <t>協定書等</t>
    <rPh sb="0" eb="3">
      <t>キョウテイショ</t>
    </rPh>
    <rPh sb="3" eb="4">
      <t>トウ</t>
    </rPh>
    <phoneticPr fontId="2"/>
  </si>
  <si>
    <t>入所者数</t>
    <rPh sb="0" eb="3">
      <t>ニュウショシャ</t>
    </rPh>
    <rPh sb="3" eb="4">
      <t>スウ</t>
    </rPh>
    <phoneticPr fontId="4"/>
  </si>
  <si>
    <t>◆必要な事項の記載</t>
    <rPh sb="1" eb="3">
      <t>ヒツヨウ</t>
    </rPh>
    <rPh sb="4" eb="6">
      <t>ジコウ</t>
    </rPh>
    <rPh sb="7" eb="9">
      <t>キサイ</t>
    </rPh>
    <phoneticPr fontId="4"/>
  </si>
  <si>
    <t>生活支援員</t>
    <rPh sb="0" eb="2">
      <t>セイカツ</t>
    </rPh>
    <rPh sb="2" eb="4">
      <t>シエン</t>
    </rPh>
    <rPh sb="4" eb="5">
      <t>イン</t>
    </rPh>
    <phoneticPr fontId="2"/>
  </si>
  <si>
    <t>必要数</t>
    <rPh sb="0" eb="2">
      <t>ヒツヨウ</t>
    </rPh>
    <rPh sb="2" eb="3">
      <t>スウ</t>
    </rPh>
    <phoneticPr fontId="2"/>
  </si>
  <si>
    <t>総数</t>
    <rPh sb="0" eb="2">
      <t>ソウスウ</t>
    </rPh>
    <phoneticPr fontId="2"/>
  </si>
  <si>
    <t>（２）　物品等の購入状況（１０万円以上）</t>
    <rPh sb="4" eb="6">
      <t>ブッピン</t>
    </rPh>
    <rPh sb="6" eb="7">
      <t>トウ</t>
    </rPh>
    <rPh sb="8" eb="10">
      <t>コウニュウ</t>
    </rPh>
    <rPh sb="10" eb="12">
      <t>ジョウキョウ</t>
    </rPh>
    <rPh sb="15" eb="17">
      <t>マンエン</t>
    </rPh>
    <rPh sb="17" eb="19">
      <t>イジョウ</t>
    </rPh>
    <phoneticPr fontId="4"/>
  </si>
  <si>
    <t>利用者数</t>
    <rPh sb="0" eb="3">
      <t>リヨウシャ</t>
    </rPh>
    <rPh sb="3" eb="4">
      <t>スウ</t>
    </rPh>
    <phoneticPr fontId="2"/>
  </si>
  <si>
    <t xml:space="preserve">１　一般原則
</t>
    <rPh sb="2" eb="4">
      <t>イッパン</t>
    </rPh>
    <rPh sb="4" eb="6">
      <t>ゲンソク</t>
    </rPh>
    <phoneticPr fontId="2"/>
  </si>
  <si>
    <t>　利用者の立場に立った福祉サービスの提供に努めていること。</t>
  </si>
  <si>
    <t>　施設の管理の都合により、利用者の生活を不当に制限していないこと。</t>
    <rPh sb="1" eb="3">
      <t>シセツ</t>
    </rPh>
    <rPh sb="4" eb="6">
      <t>カンリ</t>
    </rPh>
    <rPh sb="7" eb="9">
      <t>ツゴウ</t>
    </rPh>
    <rPh sb="13" eb="16">
      <t>リヨウシャ</t>
    </rPh>
    <rPh sb="17" eb="19">
      <t>セイカツ</t>
    </rPh>
    <rPh sb="20" eb="22">
      <t>フトウ</t>
    </rPh>
    <rPh sb="23" eb="25">
      <t>セイゲン</t>
    </rPh>
    <phoneticPr fontId="2"/>
  </si>
  <si>
    <t>　利用契約の成立時に、必要な事項を記載した書面を交付していること。</t>
    <rPh sb="11" eb="13">
      <t>ヒツヨウ</t>
    </rPh>
    <rPh sb="14" eb="16">
      <t>ジコウ</t>
    </rPh>
    <rPh sb="17" eb="19">
      <t>キサイ</t>
    </rPh>
    <phoneticPr fontId="2"/>
  </si>
  <si>
    <t>　生活介護又は施設入所支援の提供に当たっては、利用者に対し、離床、着替え、整容等の介護その他日常生活上必要な支援を適切に行っていること。</t>
  </si>
  <si>
    <t xml:space="preserve">　施設は、福祉サービスの種類ごとのそれぞれの利用定員及び居室の定員を超えて福祉サービスの提供を行ってはならない。ただし、災害、虐待その他のやむを得ない事情がある場合は、この限りでない。
</t>
    <rPh sb="63" eb="65">
      <t>ギャクタイ</t>
    </rPh>
    <phoneticPr fontId="2"/>
  </si>
  <si>
    <t xml:space="preserve">　循環式浴槽を利用している場合は、レジオネラ症防止対策として適正に水質検査を実施し、結果を３年以上保存していること。
　検査結果により必要な場合は、適切な措置を講じていること。
</t>
    <rPh sb="46" eb="47">
      <t>ネン</t>
    </rPh>
    <rPh sb="47" eb="49">
      <t>イジョウ</t>
    </rPh>
    <rPh sb="49" eb="51">
      <t>ホゾン</t>
    </rPh>
    <phoneticPr fontId="2"/>
  </si>
  <si>
    <t>職　　種</t>
  </si>
  <si>
    <t>勤務</t>
  </si>
  <si>
    <t>資　　格</t>
    <phoneticPr fontId="4"/>
  </si>
  <si>
    <t>資　　格</t>
    <phoneticPr fontId="4"/>
  </si>
  <si>
    <t>氏　　名</t>
    <phoneticPr fontId="4"/>
  </si>
  <si>
    <t>氏　　名</t>
    <phoneticPr fontId="4"/>
  </si>
  <si>
    <t>この月の</t>
    <rPh sb="2" eb="3">
      <t>ガツ</t>
    </rPh>
    <phoneticPr fontId="4"/>
  </si>
  <si>
    <t>常勤換算後の人数</t>
    <rPh sb="0" eb="2">
      <t>ジョウキン</t>
    </rPh>
    <rPh sb="2" eb="4">
      <t>カンサン</t>
    </rPh>
    <rPh sb="4" eb="5">
      <t>ゴ</t>
    </rPh>
    <rPh sb="6" eb="8">
      <t>ニンズウ</t>
    </rPh>
    <phoneticPr fontId="4"/>
  </si>
  <si>
    <t>形態</t>
  </si>
  <si>
    <t>合計</t>
  </si>
  <si>
    <t>　</t>
    <phoneticPr fontId="4"/>
  </si>
  <si>
    <t>　</t>
    <phoneticPr fontId="4"/>
  </si>
  <si>
    <t>＜記載上の注意事項＞</t>
    <rPh sb="1" eb="3">
      <t>キサイ</t>
    </rPh>
    <rPh sb="3" eb="4">
      <t>ジョウ</t>
    </rPh>
    <rPh sb="5" eb="7">
      <t>チュウイ</t>
    </rPh>
    <rPh sb="7" eb="9">
      <t>ジコウ</t>
    </rPh>
    <phoneticPr fontId="4"/>
  </si>
  <si>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4"/>
  </si>
  <si>
    <t>　夜勤職員については勤務時間数に○をつけてください。</t>
    <rPh sb="1" eb="3">
      <t>ヤキン</t>
    </rPh>
    <rPh sb="3" eb="5">
      <t>ショクイン</t>
    </rPh>
    <rPh sb="10" eb="12">
      <t>キンム</t>
    </rPh>
    <rPh sb="12" eb="14">
      <t>ジカン</t>
    </rPh>
    <rPh sb="14" eb="15">
      <t>スウ</t>
    </rPh>
    <phoneticPr fontId="4"/>
  </si>
  <si>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4"/>
  </si>
  <si>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4"/>
  </si>
  <si>
    <t>(a)</t>
    <phoneticPr fontId="4"/>
  </si>
  <si>
    <t>週</t>
    <rPh sb="0" eb="1">
      <t>シュウ</t>
    </rPh>
    <phoneticPr fontId="4"/>
  </si>
  <si>
    <t>(b)</t>
    <phoneticPr fontId="4"/>
  </si>
  <si>
    <t>　常勤職員が勤務すべき１日あたりの勤務時間　</t>
    <rPh sb="1" eb="3">
      <t>ジョウキン</t>
    </rPh>
    <rPh sb="3" eb="5">
      <t>ショクイン</t>
    </rPh>
    <rPh sb="6" eb="8">
      <t>キンム</t>
    </rPh>
    <rPh sb="12" eb="13">
      <t>ニチ</t>
    </rPh>
    <rPh sb="17" eb="19">
      <t>キンム</t>
    </rPh>
    <rPh sb="19" eb="21">
      <t>ジカン</t>
    </rPh>
    <phoneticPr fontId="4"/>
  </si>
  <si>
    <t xml:space="preserve"> （c）</t>
    <phoneticPr fontId="4"/>
  </si>
  <si>
    <t>　この月に常勤職員が通常勤務すべき日数</t>
    <rPh sb="3" eb="4">
      <t>ガツ</t>
    </rPh>
    <rPh sb="5" eb="7">
      <t>ジョウキン</t>
    </rPh>
    <rPh sb="7" eb="9">
      <t>ショクイン</t>
    </rPh>
    <rPh sb="10" eb="12">
      <t>ツウジョウ</t>
    </rPh>
    <rPh sb="12" eb="14">
      <t>キンム</t>
    </rPh>
    <rPh sb="17" eb="19">
      <t>ニッスウ</t>
    </rPh>
    <phoneticPr fontId="4"/>
  </si>
  <si>
    <t>日     （d）</t>
    <rPh sb="0" eb="1">
      <t>ニチ</t>
    </rPh>
    <phoneticPr fontId="4"/>
  </si>
  <si>
    <t>常勤職員の勤務すべき曜日が同じ場合　当該月の常勤職員が勤務すべき曜日を足し上げた日数</t>
    <rPh sb="2" eb="4">
      <t>ショクイン</t>
    </rPh>
    <rPh sb="13" eb="14">
      <t>オナ</t>
    </rPh>
    <phoneticPr fontId="4"/>
  </si>
  <si>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4"/>
  </si>
  <si>
    <t>　常勤職員の１か月間における勤務すべき時間数</t>
    <rPh sb="1" eb="3">
      <t>ジョウキン</t>
    </rPh>
    <rPh sb="3" eb="5">
      <t>ショクイン</t>
    </rPh>
    <rPh sb="8" eb="10">
      <t>ゲツカン</t>
    </rPh>
    <rPh sb="14" eb="16">
      <t>キンム</t>
    </rPh>
    <rPh sb="19" eb="21">
      <t>ジカン</t>
    </rPh>
    <rPh sb="21" eb="22">
      <t>スウ</t>
    </rPh>
    <phoneticPr fontId="4"/>
  </si>
  <si>
    <t>（c）×（d）</t>
    <phoneticPr fontId="4"/>
  </si>
  <si>
    <t>(e)</t>
    <phoneticPr fontId="4"/>
  </si>
  <si>
    <t>●常勤換算…常勤専従職員の人数＋（常勤・非常勤兼務職員の当該職種の勤務時間数＋非常勤専従職員の勤務時間数）÷常勤職員の１か月間における勤務すべき時間数(e)</t>
    <phoneticPr fontId="4"/>
  </si>
  <si>
    <t>事業所名</t>
    <rPh sb="0" eb="2">
      <t>ジギョウ</t>
    </rPh>
    <rPh sb="2" eb="3">
      <t>ショ</t>
    </rPh>
    <rPh sb="3" eb="4">
      <t>メイ</t>
    </rPh>
    <phoneticPr fontId="4"/>
  </si>
  <si>
    <t>サービス種類</t>
    <rPh sb="4" eb="6">
      <t>シュルイ</t>
    </rPh>
    <phoneticPr fontId="4"/>
  </si>
  <si>
    <t>サービス管理責任者</t>
    <rPh sb="4" eb="6">
      <t>カンリ</t>
    </rPh>
    <rPh sb="6" eb="8">
      <t>セキニン</t>
    </rPh>
    <rPh sb="8" eb="9">
      <t>シャ</t>
    </rPh>
    <phoneticPr fontId="4"/>
  </si>
  <si>
    <t>計</t>
    <rPh sb="0" eb="1">
      <t>ケイ</t>
    </rPh>
    <phoneticPr fontId="4"/>
  </si>
  <si>
    <t>従業者の勤務の体制及び勤務形態一覧表（障害者支援施設用）　　　指導監査実施月の３ヵ月前の月の状況</t>
    <rPh sb="19" eb="22">
      <t>ショウガイシャ</t>
    </rPh>
    <rPh sb="22" eb="24">
      <t>シエン</t>
    </rPh>
    <rPh sb="24" eb="26">
      <t>シセツ</t>
    </rPh>
    <rPh sb="26" eb="27">
      <t>ヨウ</t>
    </rPh>
    <rPh sb="31" eb="33">
      <t>シドウ</t>
    </rPh>
    <rPh sb="33" eb="35">
      <t>カンサ</t>
    </rPh>
    <rPh sb="35" eb="37">
      <t>ジッシ</t>
    </rPh>
    <rPh sb="37" eb="38">
      <t>ツキ</t>
    </rPh>
    <rPh sb="41" eb="42">
      <t>ゲツ</t>
    </rPh>
    <rPh sb="42" eb="43">
      <t>マエ</t>
    </rPh>
    <rPh sb="44" eb="45">
      <t>ツキ</t>
    </rPh>
    <rPh sb="46" eb="48">
      <t>ジョウキョウ</t>
    </rPh>
    <phoneticPr fontId="4"/>
  </si>
  <si>
    <t>（</t>
    <phoneticPr fontId="4"/>
  </si>
  <si>
    <t>月分）</t>
    <rPh sb="0" eb="1">
      <t>ツキ</t>
    </rPh>
    <rPh sb="1" eb="2">
      <t>ブン</t>
    </rPh>
    <phoneticPr fontId="4"/>
  </si>
  <si>
    <t>社会福祉法第１９条第１項各号のいずれかに該当する者</t>
    <phoneticPr fontId="2"/>
  </si>
  <si>
    <t>①大学等で社会福祉に関する科目を修めて卒業した者</t>
    <rPh sb="1" eb="3">
      <t>ダイガク</t>
    </rPh>
    <rPh sb="3" eb="4">
      <t>トウ</t>
    </rPh>
    <rPh sb="5" eb="7">
      <t>シャカイ</t>
    </rPh>
    <rPh sb="7" eb="9">
      <t>フクシ</t>
    </rPh>
    <rPh sb="10" eb="11">
      <t>カン</t>
    </rPh>
    <rPh sb="13" eb="15">
      <t>カモク</t>
    </rPh>
    <rPh sb="16" eb="17">
      <t>オサ</t>
    </rPh>
    <rPh sb="19" eb="21">
      <t>ソツギョウ</t>
    </rPh>
    <rPh sb="23" eb="24">
      <t>モノ</t>
    </rPh>
    <phoneticPr fontId="2"/>
  </si>
  <si>
    <t>②養成機関又は講習会の課程を修了した者</t>
    <rPh sb="1" eb="3">
      <t>ヨウセイ</t>
    </rPh>
    <rPh sb="3" eb="5">
      <t>キカン</t>
    </rPh>
    <rPh sb="5" eb="6">
      <t>マタ</t>
    </rPh>
    <rPh sb="7" eb="10">
      <t>コウシュウカイ</t>
    </rPh>
    <rPh sb="11" eb="13">
      <t>カテイ</t>
    </rPh>
    <rPh sb="14" eb="16">
      <t>シュウリョウ</t>
    </rPh>
    <rPh sb="18" eb="19">
      <t>モノ</t>
    </rPh>
    <phoneticPr fontId="2"/>
  </si>
  <si>
    <t>③社会福祉士</t>
    <rPh sb="1" eb="3">
      <t>シャカイ</t>
    </rPh>
    <rPh sb="3" eb="5">
      <t>フクシ</t>
    </rPh>
    <rPh sb="5" eb="6">
      <t>シ</t>
    </rPh>
    <phoneticPr fontId="2"/>
  </si>
  <si>
    <t>④社会福祉事業従事者試験に合格した者</t>
    <rPh sb="1" eb="3">
      <t>シャカイ</t>
    </rPh>
    <rPh sb="3" eb="5">
      <t>フクシ</t>
    </rPh>
    <rPh sb="5" eb="7">
      <t>ジギョウ</t>
    </rPh>
    <rPh sb="7" eb="10">
      <t>ジュウジシャ</t>
    </rPh>
    <rPh sb="10" eb="12">
      <t>シケン</t>
    </rPh>
    <rPh sb="13" eb="15">
      <t>ゴウカク</t>
    </rPh>
    <rPh sb="17" eb="18">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</si>
  <si>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</si>
  <si>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適・否
（　　　）</t>
    <phoneticPr fontId="2"/>
  </si>
  <si>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</si>
  <si>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</si>
  <si>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</si>
  <si>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生活支援員</t>
    <rPh sb="0" eb="2">
      <t>セイカツ</t>
    </rPh>
    <rPh sb="2" eb="4">
      <t>シエン</t>
    </rPh>
    <rPh sb="4" eb="5">
      <t>イン</t>
    </rPh>
    <phoneticPr fontId="4"/>
  </si>
  <si>
    <t>◆医師の配置(指導監査実施月の３ヵ月前の月の状況)</t>
    <rPh sb="1" eb="3">
      <t>イシ</t>
    </rPh>
    <rPh sb="4" eb="6">
      <t>ハイチ</t>
    </rPh>
    <rPh sb="20" eb="21">
      <t>ツキ</t>
    </rPh>
    <rPh sb="22" eb="24">
      <t>ジョウキョウ</t>
    </rPh>
    <phoneticPr fontId="4"/>
  </si>
  <si>
    <t>◆看護職員等の配置(指導監査実施月の３ヵ月前の月の状況)</t>
    <rPh sb="1" eb="3">
      <t>カンゴ</t>
    </rPh>
    <rPh sb="3" eb="5">
      <t>ショクイン</t>
    </rPh>
    <rPh sb="5" eb="6">
      <t>トウ</t>
    </rPh>
    <rPh sb="7" eb="9">
      <t>ハイチ</t>
    </rPh>
    <rPh sb="23" eb="24">
      <t>ツキ</t>
    </rPh>
    <rPh sb="25" eb="27">
      <t>ジョウキョウ</t>
    </rPh>
    <phoneticPr fontId="4"/>
  </si>
  <si>
    <t>◆生活支援員等の配置(指導監査実施月の３ヵ月前の月の状況)</t>
    <rPh sb="1" eb="3">
      <t>セイカツ</t>
    </rPh>
    <rPh sb="3" eb="5">
      <t>シエン</t>
    </rPh>
    <rPh sb="5" eb="6">
      <t>イン</t>
    </rPh>
    <rPh sb="6" eb="7">
      <t>トウ</t>
    </rPh>
    <rPh sb="8" eb="10">
      <t>ハイチ</t>
    </rPh>
    <rPh sb="24" eb="25">
      <t>ツキ</t>
    </rPh>
    <rPh sb="26" eb="28">
      <t>ジョウキョウ</t>
    </rPh>
    <phoneticPr fontId="4"/>
  </si>
  <si>
    <t>◆職業指導員等の配置(指導監査実施月の３ヵ月前の月の状況)</t>
    <rPh sb="1" eb="3">
      <t>ショクギョウ</t>
    </rPh>
    <rPh sb="3" eb="5">
      <t>シドウ</t>
    </rPh>
    <rPh sb="5" eb="6">
      <t>イン</t>
    </rPh>
    <rPh sb="6" eb="7">
      <t>トウ</t>
    </rPh>
    <rPh sb="8" eb="10">
      <t>ハイチ</t>
    </rPh>
    <rPh sb="24" eb="25">
      <t>ツキ</t>
    </rPh>
    <rPh sb="26" eb="28">
      <t>ジョウキョウ</t>
    </rPh>
    <phoneticPr fontId="4"/>
  </si>
  <si>
    <t>◆生活支援員の配置(指導監査実施の３ヵ月前の月の状況)</t>
    <rPh sb="1" eb="3">
      <t>セイカツ</t>
    </rPh>
    <rPh sb="3" eb="5">
      <t>シエン</t>
    </rPh>
    <rPh sb="5" eb="6">
      <t>イン</t>
    </rPh>
    <rPh sb="7" eb="9">
      <t>ハイチ</t>
    </rPh>
    <rPh sb="10" eb="12">
      <t>シドウ</t>
    </rPh>
    <rPh sb="12" eb="14">
      <t>カンサ</t>
    </rPh>
    <rPh sb="14" eb="16">
      <t>ジッシ</t>
    </rPh>
    <rPh sb="19" eb="20">
      <t>ゲツ</t>
    </rPh>
    <rPh sb="20" eb="21">
      <t>マエ</t>
    </rPh>
    <rPh sb="22" eb="23">
      <t>ツキ</t>
    </rPh>
    <rPh sb="24" eb="26">
      <t>ジョウキョウ</t>
    </rPh>
    <phoneticPr fontId="4"/>
  </si>
  <si>
    <t>　その他、施設管理に関することで不適切な事項がないこと。</t>
    <phoneticPr fontId="2"/>
  </si>
  <si>
    <t>適・否
（　　　）</t>
    <phoneticPr fontId="2"/>
  </si>
  <si>
    <t>適・否
（　　　）</t>
    <phoneticPr fontId="2"/>
  </si>
  <si>
    <t>　利用者の心身の状況、環境等の的確な把握に努め、利用者、家族等の相談に適切に応じ、必要な助言その他の援助を行っていること。</t>
    <phoneticPr fontId="4"/>
  </si>
  <si>
    <t xml:space="preserve">　利用者の入浴又は清しきについて、適切な方法により行っていること。
</t>
    <phoneticPr fontId="2"/>
  </si>
  <si>
    <t xml:space="preserve">　食事の提供を適切に行っていること。
</t>
    <phoneticPr fontId="4"/>
  </si>
  <si>
    <t>　契約内容は要件を満たしていること。</t>
    <phoneticPr fontId="4"/>
  </si>
  <si>
    <t>　その他、利用者処遇に関することで不適切な事項がないこと。</t>
    <phoneticPr fontId="4"/>
  </si>
  <si>
    <t>　</t>
    <phoneticPr fontId="4"/>
  </si>
  <si>
    <t>　利用者の負担により、施設の職員以外の者による訓練を受けさせていないこと。</t>
    <phoneticPr fontId="2"/>
  </si>
  <si>
    <t>　受託業者は要件を満たしていること。</t>
    <phoneticPr fontId="4"/>
  </si>
  <si>
    <t>　常に利用者の健康状況に注意し、健康保持のための適切な措置を講じていること。</t>
    <phoneticPr fontId="2"/>
  </si>
  <si>
    <t>　感染症又は食中毒が発生、まん延しないように必要な措置を講ずるよう努めていること。</t>
    <phoneticPr fontId="4"/>
  </si>
  <si>
    <t>　職員等による虐待を受けたと思われる障害者を発見した場合は、速やかに相模原市長に通報していること。</t>
    <phoneticPr fontId="4"/>
  </si>
  <si>
    <t>避難</t>
    <rPh sb="0" eb="2">
      <t>ヒナン</t>
    </rPh>
    <phoneticPr fontId="4"/>
  </si>
  <si>
    <t>◆苦情受付の件数</t>
    <rPh sb="1" eb="3">
      <t>クジョウ</t>
    </rPh>
    <rPh sb="3" eb="5">
      <t>ウケツケ</t>
    </rPh>
    <rPh sb="6" eb="8">
      <t>ケンスウ</t>
    </rPh>
    <phoneticPr fontId="4"/>
  </si>
  <si>
    <t>件</t>
    <rPh sb="0" eb="1">
      <t>ケン</t>
    </rPh>
    <phoneticPr fontId="2"/>
  </si>
  <si>
    <t>項　　目</t>
    <rPh sb="0" eb="1">
      <t>コウ</t>
    </rPh>
    <rPh sb="3" eb="4">
      <t>メ</t>
    </rPh>
    <phoneticPr fontId="2"/>
  </si>
  <si>
    <t>就労支援員</t>
    <rPh sb="0" eb="2">
      <t>シュウロウ</t>
    </rPh>
    <rPh sb="2" eb="4">
      <t>シエン</t>
    </rPh>
    <rPh sb="4" eb="5">
      <t>イン</t>
    </rPh>
    <phoneticPr fontId="2"/>
  </si>
  <si>
    <t>(指導監査対象期間に行った変更について、記入してください。）</t>
    <rPh sb="1" eb="3">
      <t>シドウ</t>
    </rPh>
    <rPh sb="3" eb="5">
      <t>カンサ</t>
    </rPh>
    <rPh sb="5" eb="7">
      <t>タイショウ</t>
    </rPh>
    <rPh sb="7" eb="9">
      <t>キカン</t>
    </rPh>
    <rPh sb="10" eb="11">
      <t>オコナ</t>
    </rPh>
    <rPh sb="13" eb="15">
      <t>ヘンコウ</t>
    </rPh>
    <rPh sb="20" eb="22">
      <t>キニュウ</t>
    </rPh>
    <phoneticPr fontId="2"/>
  </si>
  <si>
    <t>適・否
（　　　）</t>
    <phoneticPr fontId="2"/>
  </si>
  <si>
    <t>　常時１人以上の職員を訓練に従事させていること。</t>
    <phoneticPr fontId="2"/>
  </si>
  <si>
    <t>　施設障害福祉サービス計画を作成していること。</t>
    <phoneticPr fontId="2"/>
  </si>
  <si>
    <t>　施設障害福祉サービス計画の見直しを６月に１回以上行っていること。</t>
    <phoneticPr fontId="4"/>
  </si>
  <si>
    <t>　障害者の虐待防止のための措置を講じていること。</t>
    <phoneticPr fontId="4"/>
  </si>
  <si>
    <t>施設名</t>
    <rPh sb="0" eb="2">
      <t>シセツ</t>
    </rPh>
    <rPh sb="2" eb="3">
      <t>メイ</t>
    </rPh>
    <phoneticPr fontId="4"/>
  </si>
  <si>
    <t>※施設名は自動表示されます。</t>
    <rPh sb="1" eb="3">
      <t>シセツ</t>
    </rPh>
    <rPh sb="3" eb="4">
      <t>メイ</t>
    </rPh>
    <rPh sb="5" eb="7">
      <t>ジドウ</t>
    </rPh>
    <rPh sb="7" eb="9">
      <t>ヒョウジ</t>
    </rPh>
    <phoneticPr fontId="4"/>
  </si>
  <si>
    <t>　医師を必要数配置していること。</t>
    <phoneticPr fontId="4"/>
  </si>
  <si>
    <t xml:space="preserve">　利用者に対して日常生活上の健康管理及び療養上の指導を行うために必要な数を配置していること。
</t>
    <phoneticPr fontId="4"/>
  </si>
  <si>
    <t>　生活支援員を必要数配置していること。</t>
    <phoneticPr fontId="4"/>
  </si>
  <si>
    <t>　サービス管理責任者を必要数配置していること。</t>
    <phoneticPr fontId="4"/>
  </si>
  <si>
    <t xml:space="preserve">　当該施設において昼間実施サービスを行う場合に配置されるサービス管理責任者が兼ねること。
</t>
    <phoneticPr fontId="4"/>
  </si>
  <si>
    <t>　職員（施設長、医師及びサービス管理責任者を除く。）のうち、１人以上は常勤であること。</t>
    <phoneticPr fontId="2"/>
  </si>
  <si>
    <t>　常時１人以上の職員を介護に従事させていること。</t>
    <rPh sb="1" eb="3">
      <t>ジョウジ</t>
    </rPh>
    <rPh sb="4" eb="7">
      <t>ニンイジョウ</t>
    </rPh>
    <rPh sb="8" eb="10">
      <t>ショクイン</t>
    </rPh>
    <rPh sb="11" eb="13">
      <t>カイゴ</t>
    </rPh>
    <rPh sb="14" eb="16">
      <t>ジュウジ</t>
    </rPh>
    <phoneticPr fontId="2"/>
  </si>
  <si>
    <t xml:space="preserve">　施設障害福祉サービスの種類ごとに、当該施設の職員によって施設障害福祉サービスを提供していること。ただし、利用者の支援に直接影響を及ぼさない業務については、この限りでない。
※施設の職員とは、法人が雇用する者又は労働者派遣事業の適正な運営の確保及び派遣労働者の保護等に関する法律による派遣労働者等であって、施設長の指揮命令下に置かれている者とする。
</t>
    <phoneticPr fontId="2"/>
  </si>
  <si>
    <t>　従たる事業所は、６人以上の人員が利用できる規模を有していること。</t>
    <phoneticPr fontId="2"/>
  </si>
  <si>
    <t>　障害者支援施設における主たる事業所(以下「主たる事業所」という。)と一体的に管理運営を行う事業所(以下「従たる事業所」という。)を設置する場合において、 従たる事業所は、６人以上の人員が利用できる規模を有していること。</t>
    <phoneticPr fontId="2"/>
  </si>
  <si>
    <t>　常勤かつ専ら当該従たる事業所の職務に従事する者が１人以上いること。</t>
    <phoneticPr fontId="2"/>
  </si>
  <si>
    <t xml:space="preserve">　諸記録を整備し、必要年数保存していること。
</t>
    <phoneticPr fontId="2"/>
  </si>
  <si>
    <t>　定員を遵守していること。</t>
    <phoneticPr fontId="2"/>
  </si>
  <si>
    <t>　施設障害福祉サービス計画の作成及び変更にあたって、心身の状況等の把握や職員による会議での検討等を行っていること。</t>
    <phoneticPr fontId="2"/>
  </si>
  <si>
    <t>　調理業務を委託している場合、原則として施設内の調理室を利用して調理させていること。</t>
    <phoneticPr fontId="4"/>
  </si>
  <si>
    <t xml:space="preserve">　施設が行う業務を実施し、その業務を担当する栄養士を配置していること。
</t>
    <phoneticPr fontId="4"/>
  </si>
  <si>
    <t xml:space="preserve">　日常生活を営むのに必要な行政機関等の手続きについて、利用者又は家族等において行うことが困難である場合は、利用者の同意を得て、手続きの代行を行っていること。
</t>
    <phoneticPr fontId="4"/>
  </si>
  <si>
    <t>1以上</t>
    <rPh sb="1" eb="3">
      <t>イジョウ</t>
    </rPh>
    <phoneticPr fontId="2"/>
  </si>
  <si>
    <t>１以上</t>
    <rPh sb="1" eb="3">
      <t>イジョウ</t>
    </rPh>
    <phoneticPr fontId="2"/>
  </si>
  <si>
    <t>最新の改定年月日</t>
    <rPh sb="0" eb="2">
      <t>サイシン</t>
    </rPh>
    <rPh sb="3" eb="5">
      <t>カイテイ</t>
    </rPh>
    <rPh sb="5" eb="8">
      <t>ネンガッピ</t>
    </rPh>
    <phoneticPr fontId="4"/>
  </si>
  <si>
    <t>条</t>
    <rPh sb="0" eb="1">
      <t>ジョウ</t>
    </rPh>
    <phoneticPr fontId="2"/>
  </si>
  <si>
    <t>該当条</t>
    <rPh sb="0" eb="2">
      <t>ガイトウ</t>
    </rPh>
    <rPh sb="2" eb="3">
      <t>ジョウ</t>
    </rPh>
    <phoneticPr fontId="2"/>
  </si>
  <si>
    <t>取り組み状況を具体的に記入してください。</t>
    <rPh sb="0" eb="1">
      <t>ト</t>
    </rPh>
    <rPh sb="2" eb="3">
      <t>ク</t>
    </rPh>
    <rPh sb="4" eb="6">
      <t>ジョウキョウ</t>
    </rPh>
    <rPh sb="7" eb="10">
      <t>グタイテキ</t>
    </rPh>
    <rPh sb="11" eb="13">
      <t>キニュウ</t>
    </rPh>
    <phoneticPr fontId="4"/>
  </si>
  <si>
    <t>　防犯対策を適切に講じていること。</t>
    <phoneticPr fontId="2"/>
  </si>
  <si>
    <t>　消防法に基づいて消防計画を作成し、届け出ていること。また、防火管理者についても届け出ていること。</t>
    <rPh sb="1" eb="4">
      <t>ショウボウホウ</t>
    </rPh>
    <rPh sb="5" eb="6">
      <t>モト</t>
    </rPh>
    <rPh sb="9" eb="11">
      <t>ショウボウ</t>
    </rPh>
    <rPh sb="11" eb="13">
      <t>ケイカク</t>
    </rPh>
    <rPh sb="14" eb="16">
      <t>サクセイ</t>
    </rPh>
    <rPh sb="18" eb="19">
      <t>トドケ</t>
    </rPh>
    <rPh sb="20" eb="21">
      <t>デ</t>
    </rPh>
    <rPh sb="40" eb="41">
      <t>トド</t>
    </rPh>
    <rPh sb="42" eb="43">
      <t>デ</t>
    </rPh>
    <phoneticPr fontId="2"/>
  </si>
  <si>
    <t>　非常災害時における利用者の安全確保を図るために、具体的な計画を立てていること。</t>
    <rPh sb="10" eb="13">
      <t>リヨウシャ</t>
    </rPh>
    <phoneticPr fontId="4"/>
  </si>
  <si>
    <t>◎いずれかを選択→</t>
    <rPh sb="6" eb="8">
      <t>センタク</t>
    </rPh>
    <phoneticPr fontId="4"/>
  </si>
  <si>
    <t>いる　・　いない</t>
  </si>
  <si>
    <t>　</t>
  </si>
  <si>
    <t>◆指定された警戒区域等の該当</t>
    <rPh sb="1" eb="3">
      <t>シテイ</t>
    </rPh>
    <rPh sb="6" eb="8">
      <t>ケイカイ</t>
    </rPh>
    <rPh sb="8" eb="10">
      <t>クイキ</t>
    </rPh>
    <rPh sb="10" eb="11">
      <t>トウ</t>
    </rPh>
    <rPh sb="12" eb="14">
      <t>ガイトウ</t>
    </rPh>
    <phoneticPr fontId="4"/>
  </si>
  <si>
    <t>・該当有の場合、下記に内容を記入してください。</t>
    <rPh sb="1" eb="3">
      <t>ガイトウ</t>
    </rPh>
    <rPh sb="8" eb="10">
      <t>カキ</t>
    </rPh>
    <phoneticPr fontId="4"/>
  </si>
  <si>
    <t>ハザードマップ
該当内容</t>
    <rPh sb="8" eb="10">
      <t>ガイトウ</t>
    </rPh>
    <rPh sb="10" eb="12">
      <t>ナイヨウ</t>
    </rPh>
    <phoneticPr fontId="4"/>
  </si>
  <si>
    <t>浸水（内水）</t>
    <phoneticPr fontId="4"/>
  </si>
  <si>
    <t>土砂災害</t>
    <rPh sb="0" eb="2">
      <t>ドシャ</t>
    </rPh>
    <rPh sb="2" eb="4">
      <t>サイガイ</t>
    </rPh>
    <phoneticPr fontId="4"/>
  </si>
  <si>
    <t>火災</t>
    <rPh sb="0" eb="2">
      <t>カサイ</t>
    </rPh>
    <phoneticPr fontId="4"/>
  </si>
  <si>
    <t>水害・土砂災害</t>
    <rPh sb="0" eb="2">
      <t>スイガイ</t>
    </rPh>
    <rPh sb="3" eb="5">
      <t>ドシャ</t>
    </rPh>
    <rPh sb="5" eb="7">
      <t>サイガイ</t>
    </rPh>
    <phoneticPr fontId="4"/>
  </si>
  <si>
    <t>ハザードマップ非該当</t>
    <rPh sb="7" eb="8">
      <t>ヒ</t>
    </rPh>
    <rPh sb="8" eb="10">
      <t>ガイトウ</t>
    </rPh>
    <phoneticPr fontId="4"/>
  </si>
  <si>
    <t>地震</t>
    <rPh sb="0" eb="2">
      <t>ジシン</t>
    </rPh>
    <phoneticPr fontId="4"/>
  </si>
  <si>
    <t>いない　・　いる</t>
  </si>
  <si>
    <t>ない　・　ある</t>
  </si>
  <si>
    <t>これらと同等以上の能力を有すると認められる者</t>
    <phoneticPr fontId="2"/>
  </si>
  <si>
    <t>※該当であればチェック</t>
    <rPh sb="1" eb="3">
      <t>ガイトウ</t>
    </rPh>
    <phoneticPr fontId="2"/>
  </si>
  <si>
    <t>　　年　　月　　日</t>
    <rPh sb="2" eb="3">
      <t>ネン</t>
    </rPh>
    <rPh sb="5" eb="6">
      <t>ガツ</t>
    </rPh>
    <rPh sb="8" eb="9">
      <t>ニチ</t>
    </rPh>
    <phoneticPr fontId="4"/>
  </si>
  <si>
    <t>2</t>
    <phoneticPr fontId="4"/>
  </si>
  <si>
    <t>１　契約の状況（前年度）</t>
    <rPh sb="2" eb="4">
      <t>ケイヤク</t>
    </rPh>
    <rPh sb="5" eb="7">
      <t>ジョウキョウ</t>
    </rPh>
    <rPh sb="8" eb="11">
      <t>ゼンネンド</t>
    </rPh>
    <phoneticPr fontId="4"/>
  </si>
  <si>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4"/>
  </si>
  <si>
    <t>業者選定方法※</t>
    <rPh sb="0" eb="2">
      <t>ギョウシャ</t>
    </rPh>
    <rPh sb="2" eb="4">
      <t>センテイ</t>
    </rPh>
    <rPh sb="4" eb="6">
      <t>ホウホウ</t>
    </rPh>
    <phoneticPr fontId="4"/>
  </si>
  <si>
    <t>固定資産への計上</t>
    <rPh sb="0" eb="2">
      <t>コテイ</t>
    </rPh>
    <rPh sb="2" eb="4">
      <t>シサン</t>
    </rPh>
    <rPh sb="6" eb="8">
      <t>ケイジョウ</t>
    </rPh>
    <phoneticPr fontId="4"/>
  </si>
  <si>
    <t>理事会承認又は
理事長による専決</t>
    <rPh sb="0" eb="2">
      <t>リジ</t>
    </rPh>
    <rPh sb="2" eb="3">
      <t>カイ</t>
    </rPh>
    <rPh sb="3" eb="5">
      <t>ショウニン</t>
    </rPh>
    <rPh sb="5" eb="6">
      <t>マタ</t>
    </rPh>
    <rPh sb="8" eb="10">
      <t>リジ</t>
    </rPh>
    <rPh sb="10" eb="11">
      <t>チョウ</t>
    </rPh>
    <rPh sb="14" eb="16">
      <t>センケツ</t>
    </rPh>
    <phoneticPr fontId="4"/>
  </si>
  <si>
    <t>備考</t>
    <rPh sb="0" eb="2">
      <t>ビコウ</t>
    </rPh>
    <phoneticPr fontId="4"/>
  </si>
  <si>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4"/>
  </si>
  <si>
    <t>有 ・ 無</t>
    <rPh sb="0" eb="1">
      <t>アリ</t>
    </rPh>
    <rPh sb="4" eb="5">
      <t>ナ</t>
    </rPh>
    <phoneticPr fontId="4"/>
  </si>
  <si>
    <t>【記載例】
　　○○工事</t>
    <rPh sb="1" eb="3">
      <t>キサイ</t>
    </rPh>
    <rPh sb="3" eb="4">
      <t>レイ</t>
    </rPh>
    <rPh sb="10" eb="12">
      <t>コウジ</t>
    </rPh>
    <phoneticPr fontId="4"/>
  </si>
  <si>
    <t>○○株式会社</t>
    <rPh sb="2" eb="6">
      <t>カブシキガイシャ</t>
    </rPh>
    <phoneticPr fontId="4"/>
  </si>
  <si>
    <t>○年○月○日</t>
    <rPh sb="1" eb="2">
      <t>ネン</t>
    </rPh>
    <rPh sb="3" eb="4">
      <t>ツキ</t>
    </rPh>
    <rPh sb="5" eb="6">
      <t>ニチ</t>
    </rPh>
    <phoneticPr fontId="4"/>
  </si>
  <si>
    <t>第○条○項○号</t>
    <rPh sb="0" eb="1">
      <t>ダイ</t>
    </rPh>
    <rPh sb="2" eb="3">
      <t>ジョウ</t>
    </rPh>
    <rPh sb="4" eb="5">
      <t>コウ</t>
    </rPh>
    <rPh sb="6" eb="7">
      <t>ゴウ</t>
    </rPh>
    <phoneticPr fontId="4"/>
  </si>
  <si>
    <t>理事会承認</t>
    <rPh sb="0" eb="2">
      <t>リジ</t>
    </rPh>
    <rPh sb="2" eb="3">
      <t>カイ</t>
    </rPh>
    <rPh sb="3" eb="5">
      <t>ショウニン</t>
    </rPh>
    <phoneticPr fontId="4"/>
  </si>
  <si>
    <t>○○拠点と××拠点で按分</t>
    <rPh sb="2" eb="4">
      <t>キョテン</t>
    </rPh>
    <rPh sb="7" eb="9">
      <t>キョテン</t>
    </rPh>
    <rPh sb="10" eb="12">
      <t>アンブン</t>
    </rPh>
    <phoneticPr fontId="4"/>
  </si>
  <si>
    <t>無</t>
    <rPh sb="0" eb="1">
      <t>ナ</t>
    </rPh>
    <phoneticPr fontId="4"/>
  </si>
  <si>
    <t>専決</t>
    <rPh sb="0" eb="2">
      <t>センケツ</t>
    </rPh>
    <phoneticPr fontId="4"/>
  </si>
  <si>
    <t>第　　条　　項　　号</t>
    <rPh sb="0" eb="1">
      <t>ダイ</t>
    </rPh>
    <rPh sb="3" eb="4">
      <t>ジョウ</t>
    </rPh>
    <rPh sb="6" eb="7">
      <t>コウ</t>
    </rPh>
    <rPh sb="9" eb="10">
      <t>ゴウ</t>
    </rPh>
    <phoneticPr fontId="4"/>
  </si>
  <si>
    <t>理事会承認 ・ 専決 ・ 無</t>
  </si>
  <si>
    <t>（３）</t>
  </si>
  <si>
    <t>　　　年　　　月　　　日</t>
    <rPh sb="3" eb="4">
      <t>ネン</t>
    </rPh>
    <rPh sb="7" eb="8">
      <t>ツキ</t>
    </rPh>
    <rPh sb="11" eb="12">
      <t>ニチ</t>
    </rPh>
    <phoneticPr fontId="4"/>
  </si>
  <si>
    <t>（４）</t>
  </si>
  <si>
    <t>（５）</t>
  </si>
  <si>
    <t>（６）</t>
  </si>
  <si>
    <t>　　年　　月　　日</t>
    <rPh sb="2" eb="3">
      <t>ネン</t>
    </rPh>
    <rPh sb="5" eb="6">
      <t>ツキ</t>
    </rPh>
    <rPh sb="8" eb="9">
      <t>ニチ</t>
    </rPh>
    <phoneticPr fontId="4"/>
  </si>
  <si>
    <t>　　　年　　　月　　　　日</t>
    <rPh sb="3" eb="4">
      <t>ネン</t>
    </rPh>
    <rPh sb="7" eb="8">
      <t>ガツ</t>
    </rPh>
    <rPh sb="12" eb="13">
      <t>ニチ</t>
    </rPh>
    <phoneticPr fontId="2"/>
  </si>
  <si>
    <t>※該当する欄に✔をしてください。</t>
    <phoneticPr fontId="2"/>
  </si>
  <si>
    <t>◆非常災害対策計画の策定状況</t>
    <rPh sb="1" eb="3">
      <t>ヒジョウ</t>
    </rPh>
    <rPh sb="3" eb="5">
      <t>サイガイ</t>
    </rPh>
    <rPh sb="5" eb="7">
      <t>タイサク</t>
    </rPh>
    <rPh sb="7" eb="9">
      <t>ケイカク</t>
    </rPh>
    <rPh sb="10" eb="12">
      <t>サクテイ</t>
    </rPh>
    <rPh sb="12" eb="14">
      <t>ジョウキョウ</t>
    </rPh>
    <phoneticPr fontId="4"/>
  </si>
  <si>
    <t>前年度</t>
    <rPh sb="0" eb="3">
      <t>ゼンネンド</t>
    </rPh>
    <phoneticPr fontId="4"/>
  </si>
  <si>
    <t>今年度</t>
    <rPh sb="0" eb="3">
      <t>コンネンド</t>
    </rPh>
    <phoneticPr fontId="4"/>
  </si>
  <si>
    <t>月</t>
    <rPh sb="0" eb="1">
      <t>ガツ</t>
    </rPh>
    <phoneticPr fontId="4"/>
  </si>
  <si>
    <t>実施月</t>
    <rPh sb="0" eb="2">
      <t>ジッシ</t>
    </rPh>
    <rPh sb="2" eb="3">
      <t>ツキ</t>
    </rPh>
    <phoneticPr fontId="4"/>
  </si>
  <si>
    <t>いる　・　いない　・　実例なし</t>
  </si>
  <si>
    <t>ある　・　ない</t>
  </si>
  <si>
    <t>いる　・　いない　・　該当なし</t>
    <rPh sb="11" eb="13">
      <t>ガイトウ</t>
    </rPh>
    <phoneticPr fontId="4"/>
  </si>
  <si>
    <t>有　・　無</t>
    <rPh sb="0" eb="1">
      <t>アリ</t>
    </rPh>
    <rPh sb="4" eb="5">
      <t>ナ</t>
    </rPh>
    <phoneticPr fontId="4"/>
  </si>
  <si>
    <t>有　・　無　・　該当なし</t>
    <rPh sb="0" eb="1">
      <t>アリ</t>
    </rPh>
    <rPh sb="4" eb="5">
      <t>ナ</t>
    </rPh>
    <rPh sb="8" eb="10">
      <t>ガイトウ</t>
    </rPh>
    <phoneticPr fontId="4"/>
  </si>
  <si>
    <t>実施</t>
    <rPh sb="0" eb="2">
      <t>ジッシ</t>
    </rPh>
    <phoneticPr fontId="4"/>
  </si>
  <si>
    <t>該当なし</t>
    <rPh sb="0" eb="2">
      <t>ガイトウ</t>
    </rPh>
    <phoneticPr fontId="4"/>
  </si>
  <si>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4"/>
  </si>
  <si>
    <t>該当条</t>
    <rPh sb="0" eb="2">
      <t>ガイトウ</t>
    </rPh>
    <rPh sb="2" eb="3">
      <t>ジョウ</t>
    </rPh>
    <phoneticPr fontId="4"/>
  </si>
  <si>
    <t>条</t>
    <rPh sb="0" eb="1">
      <t>ジョウ</t>
    </rPh>
    <phoneticPr fontId="4"/>
  </si>
  <si>
    <t>休日</t>
    <rPh sb="0" eb="2">
      <t>キュウジツ</t>
    </rPh>
    <phoneticPr fontId="4"/>
  </si>
  <si>
    <t>休暇</t>
    <rPh sb="0" eb="2">
      <t>キュウカ</t>
    </rPh>
    <phoneticPr fontId="4"/>
  </si>
  <si>
    <t>賃金の決定</t>
    <rPh sb="0" eb="2">
      <t>チンギン</t>
    </rPh>
    <rPh sb="3" eb="5">
      <t>ケッテイ</t>
    </rPh>
    <phoneticPr fontId="4"/>
  </si>
  <si>
    <t>昇給</t>
    <rPh sb="0" eb="2">
      <t>ショウキュウ</t>
    </rPh>
    <phoneticPr fontId="4"/>
  </si>
  <si>
    <t>退職</t>
    <rPh sb="0" eb="2">
      <t>タイショク</t>
    </rPh>
    <phoneticPr fontId="4"/>
  </si>
  <si>
    <t>解雇の事由</t>
    <rPh sb="0" eb="2">
      <t>カイコ</t>
    </rPh>
    <rPh sb="3" eb="5">
      <t>ジユウ</t>
    </rPh>
    <phoneticPr fontId="4"/>
  </si>
  <si>
    <t>２　相対的必要記載事項</t>
    <rPh sb="2" eb="5">
      <t>ソウタイテキ</t>
    </rPh>
    <rPh sb="5" eb="7">
      <t>ヒツヨウ</t>
    </rPh>
    <rPh sb="7" eb="9">
      <t>キサイ</t>
    </rPh>
    <rPh sb="9" eb="11">
      <t>ジコウ</t>
    </rPh>
    <phoneticPr fontId="4"/>
  </si>
  <si>
    <t>退職手当</t>
    <rPh sb="0" eb="2">
      <t>タイショク</t>
    </rPh>
    <rPh sb="2" eb="4">
      <t>テアテ</t>
    </rPh>
    <phoneticPr fontId="4"/>
  </si>
  <si>
    <t>臨時の賃金等・最低賃金額</t>
    <rPh sb="0" eb="2">
      <t>リンジ</t>
    </rPh>
    <rPh sb="3" eb="5">
      <t>チンギン</t>
    </rPh>
    <rPh sb="5" eb="6">
      <t>トウ</t>
    </rPh>
    <rPh sb="7" eb="9">
      <t>サイテイ</t>
    </rPh>
    <rPh sb="9" eb="11">
      <t>チンギン</t>
    </rPh>
    <rPh sb="11" eb="12">
      <t>ガク</t>
    </rPh>
    <phoneticPr fontId="4"/>
  </si>
  <si>
    <t>費用負担</t>
    <rPh sb="0" eb="2">
      <t>ヒヨウ</t>
    </rPh>
    <rPh sb="2" eb="4">
      <t>フタン</t>
    </rPh>
    <phoneticPr fontId="4"/>
  </si>
  <si>
    <t>安全・衛生</t>
    <rPh sb="0" eb="2">
      <t>アンゼン</t>
    </rPh>
    <rPh sb="3" eb="5">
      <t>エイセイ</t>
    </rPh>
    <phoneticPr fontId="4"/>
  </si>
  <si>
    <t>職業訓練</t>
    <rPh sb="0" eb="2">
      <t>ショクギョウ</t>
    </rPh>
    <rPh sb="2" eb="4">
      <t>クンレン</t>
    </rPh>
    <phoneticPr fontId="4"/>
  </si>
  <si>
    <t>災害補償・業務外傷病扶助</t>
    <rPh sb="0" eb="2">
      <t>サイガイ</t>
    </rPh>
    <rPh sb="2" eb="4">
      <t>ホショウ</t>
    </rPh>
    <rPh sb="5" eb="7">
      <t>ギョウム</t>
    </rPh>
    <rPh sb="7" eb="8">
      <t>ガイ</t>
    </rPh>
    <rPh sb="8" eb="10">
      <t>ショウビョウ</t>
    </rPh>
    <rPh sb="10" eb="12">
      <t>フジョ</t>
    </rPh>
    <phoneticPr fontId="4"/>
  </si>
  <si>
    <t>表彰・制裁</t>
    <rPh sb="0" eb="2">
      <t>ヒョウショウ</t>
    </rPh>
    <rPh sb="3" eb="5">
      <t>セイサイ</t>
    </rPh>
    <phoneticPr fontId="4"/>
  </si>
  <si>
    <t>その他、労働者すべてに適用される事項</t>
    <rPh sb="2" eb="3">
      <t>タ</t>
    </rPh>
    <phoneticPr fontId="4"/>
  </si>
  <si>
    <t>配布</t>
    <rPh sb="0" eb="2">
      <t>ハイフ</t>
    </rPh>
    <phoneticPr fontId="4"/>
  </si>
  <si>
    <t>配架</t>
    <rPh sb="0" eb="2">
      <t>ハイカ</t>
    </rPh>
    <phoneticPr fontId="4"/>
  </si>
  <si>
    <t>その他（</t>
    <rPh sb="2" eb="3">
      <t>タ</t>
    </rPh>
    <phoneticPr fontId="4"/>
  </si>
  <si>
    <t>（4）</t>
  </si>
  <si>
    <t>（5）</t>
  </si>
  <si>
    <t>（6）</t>
  </si>
  <si>
    <t>（7）</t>
  </si>
  <si>
    <t>協定期間</t>
    <rPh sb="0" eb="2">
      <t>キョウテイ</t>
    </rPh>
    <rPh sb="2" eb="4">
      <t>キカン</t>
    </rPh>
    <phoneticPr fontId="4"/>
  </si>
  <si>
    <t>その他 （</t>
    <rPh sb="2" eb="3">
      <t>タ</t>
    </rPh>
    <phoneticPr fontId="4"/>
  </si>
  <si>
    <t>協定締結日</t>
    <rPh sb="0" eb="2">
      <t>キョウテイ</t>
    </rPh>
    <rPh sb="2" eb="4">
      <t>テイケツ</t>
    </rPh>
    <rPh sb="4" eb="5">
      <t>ビ</t>
    </rPh>
    <phoneticPr fontId="4"/>
  </si>
  <si>
    <t>　変形労働時間制を行う場合は、労使協定等により必要事項を定め、必要な手続きを行っていること。</t>
    <rPh sb="38" eb="39">
      <t>オコナ</t>
    </rPh>
    <phoneticPr fontId="4"/>
  </si>
  <si>
    <t>◆労働者に対する労働条件の明示の方法</t>
    <rPh sb="1" eb="4">
      <t>ロウドウシャ</t>
    </rPh>
    <rPh sb="5" eb="6">
      <t>タイ</t>
    </rPh>
    <rPh sb="8" eb="10">
      <t>ロウドウ</t>
    </rPh>
    <rPh sb="10" eb="12">
      <t>ジョウケン</t>
    </rPh>
    <rPh sb="13" eb="15">
      <t>メイジ</t>
    </rPh>
    <rPh sb="16" eb="18">
      <t>ホウホウ</t>
    </rPh>
    <phoneticPr fontId="4"/>
  </si>
  <si>
    <t>◆労働関係に関する書類の保存状況</t>
    <rPh sb="1" eb="3">
      <t>ロウドウ</t>
    </rPh>
    <rPh sb="3" eb="5">
      <t>カンケイ</t>
    </rPh>
    <rPh sb="6" eb="7">
      <t>カン</t>
    </rPh>
    <rPh sb="9" eb="11">
      <t>ショルイ</t>
    </rPh>
    <rPh sb="12" eb="14">
      <t>ホゾン</t>
    </rPh>
    <rPh sb="14" eb="16">
      <t>ジョウキョウ</t>
    </rPh>
    <phoneticPr fontId="4"/>
  </si>
  <si>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4"/>
  </si>
  <si>
    <t>氏　名</t>
    <rPh sb="0" eb="1">
      <t>シ</t>
    </rPh>
    <rPh sb="2" eb="3">
      <t>メイ</t>
    </rPh>
    <phoneticPr fontId="4"/>
  </si>
  <si>
    <t>産業医</t>
    <rPh sb="0" eb="3">
      <t>サンギョウイ</t>
    </rPh>
    <phoneticPr fontId="4"/>
  </si>
  <si>
    <t>衛生管理者</t>
    <rPh sb="0" eb="2">
      <t>エイセイ</t>
    </rPh>
    <rPh sb="2" eb="4">
      <t>カンリ</t>
    </rPh>
    <rPh sb="4" eb="5">
      <t>シャ</t>
    </rPh>
    <phoneticPr fontId="4"/>
  </si>
  <si>
    <t>◆衛生推進者の選任状況</t>
    <rPh sb="1" eb="3">
      <t>エイセイ</t>
    </rPh>
    <rPh sb="3" eb="6">
      <t>スイシンシャ</t>
    </rPh>
    <rPh sb="7" eb="9">
      <t>センニン</t>
    </rPh>
    <rPh sb="9" eb="11">
      <t>ジョウキョウ</t>
    </rPh>
    <phoneticPr fontId="4"/>
  </si>
  <si>
    <t>衛生推進者氏名</t>
    <rPh sb="0" eb="2">
      <t>エイセイ</t>
    </rPh>
    <rPh sb="2" eb="5">
      <t>スイシンシャ</t>
    </rPh>
    <rPh sb="5" eb="7">
      <t>シメイ</t>
    </rPh>
    <phoneticPr fontId="4"/>
  </si>
  <si>
    <t>辞令、任命書又は
事務分担表記載</t>
    <rPh sb="0" eb="2">
      <t>ジレイ</t>
    </rPh>
    <rPh sb="3" eb="6">
      <t>ニンメイショ</t>
    </rPh>
    <rPh sb="6" eb="7">
      <t>マタ</t>
    </rPh>
    <rPh sb="9" eb="11">
      <t>ジム</t>
    </rPh>
    <rPh sb="11" eb="13">
      <t>ブンタン</t>
    </rPh>
    <rPh sb="13" eb="14">
      <t>ヒョウ</t>
    </rPh>
    <rPh sb="14" eb="16">
      <t>キサイ</t>
    </rPh>
    <phoneticPr fontId="4"/>
  </si>
  <si>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</si>
  <si>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</si>
  <si>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職員点検資料１</t>
    <rPh sb="0" eb="2">
      <t>ショクイン</t>
    </rPh>
    <rPh sb="2" eb="4">
      <t>テンケン</t>
    </rPh>
    <rPh sb="4" eb="6">
      <t>シリョウ</t>
    </rPh>
    <phoneticPr fontId="4"/>
  </si>
  <si>
    <t>採用年月日</t>
    <rPh sb="0" eb="2">
      <t>サイヨウ</t>
    </rPh>
    <rPh sb="2" eb="5">
      <t>ネンガッピ</t>
    </rPh>
    <phoneticPr fontId="4"/>
  </si>
  <si>
    <t>雇契</t>
    <rPh sb="0" eb="1">
      <t>ヤトイ</t>
    </rPh>
    <rPh sb="1" eb="2">
      <t>チギリ</t>
    </rPh>
    <phoneticPr fontId="4"/>
  </si>
  <si>
    <t>雇健</t>
    <rPh sb="0" eb="1">
      <t>ヤト</t>
    </rPh>
    <rPh sb="1" eb="2">
      <t>ケン</t>
    </rPh>
    <phoneticPr fontId="4"/>
  </si>
  <si>
    <t>健前</t>
    <rPh sb="0" eb="1">
      <t>ケン</t>
    </rPh>
    <rPh sb="1" eb="2">
      <t>マエ</t>
    </rPh>
    <phoneticPr fontId="4"/>
  </si>
  <si>
    <t>健今</t>
    <rPh sb="0" eb="1">
      <t>ケン</t>
    </rPh>
    <rPh sb="1" eb="2">
      <t>イマ</t>
    </rPh>
    <phoneticPr fontId="4"/>
  </si>
  <si>
    <t>基本給の額</t>
    <rPh sb="0" eb="2">
      <t>キホン</t>
    </rPh>
    <rPh sb="2" eb="3">
      <t>キュウ</t>
    </rPh>
    <rPh sb="4" eb="5">
      <t>ガク</t>
    </rPh>
    <phoneticPr fontId="4"/>
  </si>
  <si>
    <t>職員点検資料２</t>
    <rPh sb="0" eb="2">
      <t>ショクイン</t>
    </rPh>
    <rPh sb="2" eb="4">
      <t>テンケン</t>
    </rPh>
    <rPh sb="4" eb="6">
      <t>シリョウ</t>
    </rPh>
    <phoneticPr fontId="4"/>
  </si>
  <si>
    <t>勤務の状況</t>
    <rPh sb="0" eb="2">
      <t>キンム</t>
    </rPh>
    <rPh sb="3" eb="5">
      <t>ジョウキョウ</t>
    </rPh>
    <phoneticPr fontId="4"/>
  </si>
  <si>
    <t>１週間の
勤務日数</t>
    <rPh sb="1" eb="3">
      <t>シュウカン</t>
    </rPh>
    <rPh sb="5" eb="7">
      <t>キンム</t>
    </rPh>
    <rPh sb="7" eb="9">
      <t>ニッスウ</t>
    </rPh>
    <phoneticPr fontId="4"/>
  </si>
  <si>
    <t>１週間の
勤務時間</t>
    <rPh sb="1" eb="3">
      <t>シュウカン</t>
    </rPh>
    <rPh sb="5" eb="7">
      <t>キンム</t>
    </rPh>
    <rPh sb="7" eb="9">
      <t>ジカン</t>
    </rPh>
    <phoneticPr fontId="4"/>
  </si>
  <si>
    <t>いる　・　いない　・　実績なし</t>
    <rPh sb="11" eb="13">
      <t>ジッセキ</t>
    </rPh>
    <phoneticPr fontId="4"/>
  </si>
  <si>
    <t>有　・　無　・　実績なし</t>
    <rPh sb="0" eb="1">
      <t>アリ</t>
    </rPh>
    <rPh sb="4" eb="5">
      <t>ナ</t>
    </rPh>
    <rPh sb="8" eb="10">
      <t>ジッセキ</t>
    </rPh>
    <phoneticPr fontId="4"/>
  </si>
  <si>
    <t>適 ・ 否</t>
    <rPh sb="0" eb="1">
      <t>テキ</t>
    </rPh>
    <rPh sb="4" eb="5">
      <t>ヒ</t>
    </rPh>
    <phoneticPr fontId="4"/>
  </si>
  <si>
    <t>該当 ・ 非該当</t>
    <rPh sb="0" eb="2">
      <t>ガイトウ</t>
    </rPh>
    <rPh sb="5" eb="8">
      <t>ヒガイトウ</t>
    </rPh>
    <phoneticPr fontId="4"/>
  </si>
  <si>
    <t>適</t>
    <rPh sb="0" eb="1">
      <t>テキ</t>
    </rPh>
    <phoneticPr fontId="4"/>
  </si>
  <si>
    <t>該当</t>
    <rPh sb="0" eb="2">
      <t>ガイトウ</t>
    </rPh>
    <phoneticPr fontId="4"/>
  </si>
  <si>
    <t>否</t>
    <rPh sb="0" eb="1">
      <t>ヒ</t>
    </rPh>
    <phoneticPr fontId="4"/>
  </si>
  <si>
    <t>非該当</t>
    <rPh sb="0" eb="1">
      <t>ヒ</t>
    </rPh>
    <rPh sb="1" eb="3">
      <t>ガイトウ</t>
    </rPh>
    <phoneticPr fontId="4"/>
  </si>
  <si>
    <t>実績なし</t>
    <rPh sb="0" eb="2">
      <t>ジッセキ</t>
    </rPh>
    <phoneticPr fontId="4"/>
  </si>
  <si>
    <t>（３）会計帳簿</t>
    <rPh sb="3" eb="5">
      <t>カイケイ</t>
    </rPh>
    <rPh sb="5" eb="7">
      <t>チョウボ</t>
    </rPh>
    <phoneticPr fontId="4"/>
  </si>
  <si>
    <t>その他</t>
    <rPh sb="2" eb="3">
      <t>タ</t>
    </rPh>
    <phoneticPr fontId="4"/>
  </si>
  <si>
    <t>記載</t>
    <rPh sb="0" eb="2">
      <t>キサイ</t>
    </rPh>
    <phoneticPr fontId="4"/>
  </si>
  <si>
    <t>区分</t>
    <rPh sb="0" eb="2">
      <t>クブン</t>
    </rPh>
    <phoneticPr fontId="4"/>
  </si>
  <si>
    <t>会計監査を受けない法人　</t>
    <rPh sb="0" eb="2">
      <t>カイケイ</t>
    </rPh>
    <rPh sb="2" eb="4">
      <t>カンサ</t>
    </rPh>
    <rPh sb="5" eb="6">
      <t>ウ</t>
    </rPh>
    <rPh sb="9" eb="11">
      <t>ホウジン</t>
    </rPh>
    <phoneticPr fontId="4"/>
  </si>
  <si>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4"/>
  </si>
  <si>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4"/>
  </si>
  <si>
    <t>水色のセル</t>
    <rPh sb="0" eb="2">
      <t>ミズイロ</t>
    </rPh>
    <rPh sb="1" eb="2">
      <t>イロ</t>
    </rPh>
    <phoneticPr fontId="4"/>
  </si>
  <si>
    <t>桃色のセル</t>
    <rPh sb="0" eb="1">
      <t>モモ</t>
    </rPh>
    <rPh sb="1" eb="2">
      <t>イロ</t>
    </rPh>
    <phoneticPr fontId="4"/>
  </si>
  <si>
    <t>※該当であればチェック</t>
  </si>
  <si>
    <t>複数の昼間実施サービスに記載(監査事項２０)</t>
    <rPh sb="0" eb="2">
      <t>フクスウ</t>
    </rPh>
    <rPh sb="3" eb="5">
      <t>チュウカン</t>
    </rPh>
    <rPh sb="5" eb="7">
      <t>ジッシ</t>
    </rPh>
    <rPh sb="12" eb="14">
      <t>キサイ</t>
    </rPh>
    <rPh sb="15" eb="17">
      <t>カンサ</t>
    </rPh>
    <rPh sb="17" eb="19">
      <t>ジコウ</t>
    </rPh>
    <phoneticPr fontId="2"/>
  </si>
  <si>
    <t>職名</t>
    <rPh sb="0" eb="2">
      <t>ショクメイ</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</si>
  <si>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</si>
  <si>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</si>
  <si>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（職業等）</t>
    <rPh sb="1" eb="3">
      <t>ショクギョウ</t>
    </rPh>
    <rPh sb="3" eb="4">
      <t>トウ</t>
    </rPh>
    <phoneticPr fontId="4"/>
  </si>
  <si>
    <t>（　　　　　　　）</t>
    <phoneticPr fontId="4"/>
  </si>
  <si>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4"/>
  </si>
  <si>
    <t>仕組み
周知</t>
    <rPh sb="0" eb="2">
      <t>シク</t>
    </rPh>
    <rPh sb="4" eb="6">
      <t>シュウチ</t>
    </rPh>
    <phoneticPr fontId="4"/>
  </si>
  <si>
    <t>インターネット</t>
    <phoneticPr fontId="4"/>
  </si>
  <si>
    <t>パンフレット</t>
    <phoneticPr fontId="4"/>
  </si>
  <si>
    <t>その他（</t>
    <phoneticPr fontId="4"/>
  </si>
  <si>
    <t>）</t>
    <phoneticPr fontId="4"/>
  </si>
  <si>
    <t>結果
公表</t>
    <rPh sb="0" eb="2">
      <t>ケッカ</t>
    </rPh>
    <rPh sb="3" eb="5">
      <t>コウヒョウ</t>
    </rPh>
    <phoneticPr fontId="4"/>
  </si>
  <si>
    <t>事業報告書</t>
    <phoneticPr fontId="4"/>
  </si>
  <si>
    <t>その他（</t>
    <phoneticPr fontId="4"/>
  </si>
  <si>
    <t>）</t>
    <phoneticPr fontId="4"/>
  </si>
  <si>
    <t>苦情受付担当者</t>
    <phoneticPr fontId="4"/>
  </si>
  <si>
    <t>◆防犯対策の状況</t>
    <rPh sb="1" eb="3">
      <t>ボウハン</t>
    </rPh>
    <rPh sb="3" eb="5">
      <t>タイサク</t>
    </rPh>
    <rPh sb="6" eb="8">
      <t>ジョウキョウ</t>
    </rPh>
    <phoneticPr fontId="4"/>
  </si>
  <si>
    <t>やむを得ない理由</t>
    <rPh sb="3" eb="4">
      <t>エ</t>
    </rPh>
    <rPh sb="6" eb="8">
      <t>リユウ</t>
    </rPh>
    <phoneticPr fontId="4"/>
  </si>
  <si>
    <t>件数</t>
    <rPh sb="0" eb="2">
      <t>ケンスウ</t>
    </rPh>
    <phoneticPr fontId="4"/>
  </si>
  <si>
    <t>◆職員への周知</t>
    <rPh sb="1" eb="3">
      <t>ショクイン</t>
    </rPh>
    <rPh sb="5" eb="7">
      <t>シュウチ</t>
    </rPh>
    <phoneticPr fontId="4"/>
  </si>
  <si>
    <t>◆地域の関係機関等との連携</t>
    <rPh sb="1" eb="3">
      <t>チイキ</t>
    </rPh>
    <rPh sb="4" eb="6">
      <t>カンケイ</t>
    </rPh>
    <rPh sb="6" eb="8">
      <t>キカン</t>
    </rPh>
    <rPh sb="8" eb="9">
      <t>トウ</t>
    </rPh>
    <rPh sb="11" eb="13">
      <t>レンケイ</t>
    </rPh>
    <phoneticPr fontId="4"/>
  </si>
  <si>
    <t>◆訓練時に想定している災害の内容</t>
    <rPh sb="1" eb="3">
      <t>クンレン</t>
    </rPh>
    <rPh sb="3" eb="4">
      <t>ジ</t>
    </rPh>
    <rPh sb="5" eb="7">
      <t>ソウテイ</t>
    </rPh>
    <rPh sb="11" eb="13">
      <t>サイガイ</t>
    </rPh>
    <rPh sb="14" eb="16">
      <t>ナイヨウ</t>
    </rPh>
    <phoneticPr fontId="4"/>
  </si>
  <si>
    <t>実施の有無</t>
    <rPh sb="0" eb="2">
      <t>ジッシ</t>
    </rPh>
    <rPh sb="3" eb="5">
      <t>ウム</t>
    </rPh>
    <phoneticPr fontId="4"/>
  </si>
  <si>
    <t>※</t>
    <phoneticPr fontId="4"/>
  </si>
  <si>
    <t>水害・土砂災害は、ハザードマップ非該当の場合は記入不要です。</t>
    <phoneticPr fontId="4"/>
  </si>
  <si>
    <t>　日頃から気象情報等に関する情報の収集に努め、危険が想定される場合は適切に行動できるよう、職員に周知徹底を図っていること。
　また、日頃から保護者及び地域の関係機関等との連携体制の整備に努めていること。</t>
    <phoneticPr fontId="2"/>
  </si>
  <si>
    <t xml:space="preserve">　サービス管理責任者(施設障害福祉サービスの提供に係るサービス管理を行う者として厚生労働大臣が定めるもの。以下同じ。)を、利用者の数の区分に応じ、それぞれ必要数配置していること。また、サービス管理責任者のうち、１人以上は常勤であること。
１　利用者の数が６０以下　１以上
２　利用者の数が６１以上　１に、利用者の数が６０を超えて４０又はその端数を増すごとに１を加えて得た数以上
</t>
    <phoneticPr fontId="2"/>
  </si>
  <si>
    <t>　サービス管理責任者を、利用者の数の区分に応じ、それぞれ必要数配置していること。また、サービス管理責任者のうち、１人以上は常勤であること。
１　利用者の数が６０以下　１以上
２　利用者の数が６１以上　１に、利用者の数が６０を超えて４０又はその端数を増すごとに１を加えて得た数以上</t>
    <phoneticPr fontId="2"/>
  </si>
  <si>
    <t>　職業指導員及び生活支援員を次のとおり必要数配置していること。また、職業指導員又は生活支援員のうち、いずれか１人以上は常勤であること。
１　職業指導員　１以上
２　生活支援員　１以上
　また、１及び２の総数は、常勤換算方法で、利用者の数を６で除した数以上であること。</t>
    <phoneticPr fontId="2"/>
  </si>
  <si>
    <t>(注)　認定障害者支援施設
　あん摩マッサージ指圧師、はり師及びきゅう師に係る学校養成施設認定規則によるあん摩マッサージ指圧師、はり師又はきゅう師の養成施設として認定されている指定障害者支援施設等。</t>
    <rPh sb="67" eb="68">
      <t>マタ</t>
    </rPh>
    <phoneticPr fontId="2"/>
  </si>
  <si>
    <t>　職業指導員及び生活支援員を次のとおり必要数配置していること。また、職業指導員又は生活支援員のうち、いずれか１人以上は常勤であること。
１　職業指導員　１以上
２　生活支援員　１以上
　また、１及び２の総数は、常勤換算方法で、利用者の数を１０で除した数以上であること。</t>
    <phoneticPr fontId="2"/>
  </si>
  <si>
    <t>　職業指導員及び生活支援員を次のとおり必要数配置していること。また、職業指導員又は生活支援員のうち、いずれか１人以上は常勤であること。
１　職業指導員　１以上
２　生活支援員　１以上
　また、１及び２の総数は、常勤換算方法で、利用者の数を１０で除した数以上であること。
(注)　就労継続支援Ｂ型
　障害者総合支援法施行規則第６条の１０第２号に規定する就労継続支援Ｂ型をいう。以下同じ。</t>
    <phoneticPr fontId="2"/>
  </si>
  <si>
    <t xml:space="preserve">　サービス管理責任者を、利用者の数の区分に応じ、それぞれ必要数配置していること。また、サービス管理責任者のうち、１人以上は常勤であること。
１　利用者の数が６０以下　１以上
２　利用者の数が６１以上　１に、利用者の数が６０を超えて４０又はその端数を増すごとに１を加えて得た数以上
</t>
    <phoneticPr fontId="2"/>
  </si>
  <si>
    <t>　施設入所支援の単位ごとに、利用者の数の区分に応じ、それぞれ必要数配置していること。ただし、自立訓練(機能訓練)、自立訓練(生活訓練)、就労移行支援、就労継続支援Ｂ型を受ける利用者又は厚生労働大臣が定める者に対してのみ当該障害福祉サービスの提供が行われる単位にあっては、宿直勤務を行う生活支援員を１人以上とする。
１　利用者の数が６０以下　１以上
２　利用者の数が６１以上　１に、利用者の数が６０を超えて４０又はその端数を増すごとに１を加えて得た数以上
(注)　施設入所支援の単位
　施設入所支援であって、その提供が同時に１又は複数の利用者に対して一体的に行われるもの。複数の施設入所支援の単位を置く場合の施設入所支援の単位の利用定員は３０人以上とする。</t>
    <phoneticPr fontId="2"/>
  </si>
  <si>
    <t>　火災、地震その他の災害を想定した避難及び消火の訓練を適切に実施していること。</t>
    <phoneticPr fontId="2"/>
  </si>
  <si>
    <t xml:space="preserve">　水質検査を次のとおり実施していること。
１　ろ過器を使用していない浴槽水及び毎日完全換水している浴槽水⇒１年に１回以上
２　連日使用している浴槽水⇒１年に２回以上(ただし、浴槽水の消毒が塩素消毒でない場合は、１年に４回以上)
</t>
    <phoneticPr fontId="2"/>
  </si>
  <si>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4"/>
  </si>
  <si>
    <t>１　絶対的必要記載事項</t>
    <rPh sb="2" eb="5">
      <t>ゼッタイテキ</t>
    </rPh>
    <rPh sb="5" eb="7">
      <t>ヒツヨウ</t>
    </rPh>
    <rPh sb="7" eb="9">
      <t>キサイ</t>
    </rPh>
    <rPh sb="9" eb="11">
      <t>ジコウ</t>
    </rPh>
    <phoneticPr fontId="4"/>
  </si>
  <si>
    <t>　賃金から法令で定められているもの以外を控除する場合は、労使協定を締結していること。</t>
    <rPh sb="28" eb="30">
      <t>ロウシ</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</si>
  <si>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</si>
  <si>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　常時５０人以上の労働者を使用する事業場ごとに、衛生委員会を設置し、毎月１回以上開催していること。</t>
    <rPh sb="38" eb="40">
      <t>イジョウ</t>
    </rPh>
    <phoneticPr fontId="2"/>
  </si>
  <si>
    <t>　施設は、次に掲げる業務を自ら実施するものとし、その業務を担当させるため、栄養士を配置していること。
１　入所者の栄養基準及び献立の作成基準を委託業者に明示するとともに、献立表が基準どおり作成されているか事前に確認すること。
２　献立表に示された食事内容の調理等について、必要な事項を現場作業責任者に指示を与えること。
３　毎回、検食を行うこと。
４　受託業者が実施した調理業務従事者の健康診断及び検便の実施状況及び結果を確認すること。
５　調理業務の衛生的取扱い、購入材料その他契約の履行状況を確認すること。
６　嗜好調査の実施及び喫食状況の把握に努めるとともに、健康の保持増進の観点から、栄養指導を積極的に進めること。</t>
    <rPh sb="1" eb="3">
      <t>シセツ</t>
    </rPh>
    <rPh sb="5" eb="6">
      <t>ツギ</t>
    </rPh>
    <rPh sb="7" eb="8">
      <t>カカ</t>
    </rPh>
    <rPh sb="10" eb="12">
      <t>ギョウム</t>
    </rPh>
    <rPh sb="13" eb="14">
      <t>ミズカ</t>
    </rPh>
    <rPh sb="15" eb="17">
      <t>ジッシ</t>
    </rPh>
    <rPh sb="26" eb="28">
      <t>ギョウム</t>
    </rPh>
    <rPh sb="29" eb="31">
      <t>タントウ</t>
    </rPh>
    <rPh sb="37" eb="40">
      <t>エイヨウシ</t>
    </rPh>
    <rPh sb="41" eb="43">
      <t>ハイチ</t>
    </rPh>
    <rPh sb="53" eb="56">
      <t>ニュウショシャ</t>
    </rPh>
    <rPh sb="57" eb="59">
      <t>エイヨウ</t>
    </rPh>
    <rPh sb="59" eb="61">
      <t>キジュン</t>
    </rPh>
    <rPh sb="61" eb="62">
      <t>オヨ</t>
    </rPh>
    <rPh sb="63" eb="65">
      <t>コンダテ</t>
    </rPh>
    <rPh sb="66" eb="68">
      <t>サクセイ</t>
    </rPh>
    <rPh sb="68" eb="70">
      <t>キジュン</t>
    </rPh>
    <rPh sb="71" eb="73">
      <t>イタク</t>
    </rPh>
    <rPh sb="73" eb="75">
      <t>ギョウシャ</t>
    </rPh>
    <rPh sb="76" eb="78">
      <t>メイジ</t>
    </rPh>
    <rPh sb="85" eb="87">
      <t>コンダテ</t>
    </rPh>
    <rPh sb="87" eb="88">
      <t>ヒョウ</t>
    </rPh>
    <rPh sb="89" eb="91">
      <t>キジュン</t>
    </rPh>
    <rPh sb="94" eb="96">
      <t>サクセイ</t>
    </rPh>
    <rPh sb="102" eb="104">
      <t>ジゼン</t>
    </rPh>
    <rPh sb="105" eb="107">
      <t>カクニン</t>
    </rPh>
    <rPh sb="115" eb="117">
      <t>コンダテ</t>
    </rPh>
    <rPh sb="117" eb="118">
      <t>ヒョウ</t>
    </rPh>
    <rPh sb="119" eb="120">
      <t>シメ</t>
    </rPh>
    <rPh sb="123" eb="125">
      <t>ショクジ</t>
    </rPh>
    <rPh sb="125" eb="127">
      <t>ナイヨウ</t>
    </rPh>
    <rPh sb="128" eb="130">
      <t>チョウリ</t>
    </rPh>
    <rPh sb="130" eb="131">
      <t>トウ</t>
    </rPh>
    <rPh sb="136" eb="138">
      <t>ヒツヨウ</t>
    </rPh>
    <rPh sb="139" eb="141">
      <t>ジコウ</t>
    </rPh>
    <rPh sb="142" eb="144">
      <t>ゲンバ</t>
    </rPh>
    <rPh sb="144" eb="146">
      <t>サギョウ</t>
    </rPh>
    <rPh sb="146" eb="149">
      <t>セキニンシャ</t>
    </rPh>
    <rPh sb="150" eb="152">
      <t>シジ</t>
    </rPh>
    <rPh sb="153" eb="154">
      <t>アタ</t>
    </rPh>
    <rPh sb="162" eb="164">
      <t>マイカイ</t>
    </rPh>
    <rPh sb="229" eb="231">
      <t>トリアツカ</t>
    </rPh>
    <rPh sb="288" eb="290">
      <t>ゾウシン</t>
    </rPh>
    <phoneticPr fontId="2"/>
  </si>
  <si>
    <t>　受託業者は次に掲げる事項のすべてを満たしていること。
１　施設給食の趣旨を十分認識し、適正な給食材料を使用するとともに所要の栄養量が確保される調理を行うものであること。
２　調理業務の運営実績や組織形態からみて、当該受託業務を継続的かつ安定的に遂行できる能力を有すると認められるものであること。
３　受託業務に関し、専門的な立場から必要な指導を行う栄養士が確保されているものであること。
４　調理業務に従事する者の大半は、当該業務について相当の経験を有するものであること。
５　調理業務従事者に対して、定期的に、衛生面及び技術面の教育又は訓練を実施するものであること。
６　調理業務従事者に対して、定期的に健康診断及び検便を実施するものであること。
７　不当廉売行為等健全な商習慣に違反する行為を行わないものであること。</t>
    <phoneticPr fontId="4"/>
  </si>
  <si>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4"/>
  </si>
  <si>
    <t>契約書
又は請書</t>
    <rPh sb="0" eb="2">
      <t>ケイヤク</t>
    </rPh>
    <rPh sb="2" eb="3">
      <t>ショ</t>
    </rPh>
    <rPh sb="4" eb="5">
      <t>マタ</t>
    </rPh>
    <rPh sb="6" eb="8">
      <t>ウケショ</t>
    </rPh>
    <phoneticPr fontId="4"/>
  </si>
  <si>
    <t>施設管理点検資料</t>
    <rPh sb="0" eb="2">
      <t>シセツ</t>
    </rPh>
    <rPh sb="2" eb="4">
      <t>カンリ</t>
    </rPh>
    <rPh sb="4" eb="6">
      <t>テンケン</t>
    </rPh>
    <rPh sb="6" eb="8">
      <t>シリョウ</t>
    </rPh>
    <phoneticPr fontId="4"/>
  </si>
  <si>
    <t>いる　・　いない</t>
    <phoneticPr fontId="4"/>
  </si>
  <si>
    <t>いない　・　いる</t>
    <phoneticPr fontId="4"/>
  </si>
  <si>
    <t>ない　・　ある</t>
    <phoneticPr fontId="4"/>
  </si>
  <si>
    <t>○</t>
    <phoneticPr fontId="4"/>
  </si>
  <si>
    <t>いる</t>
    <phoneticPr fontId="4"/>
  </si>
  <si>
    <t>いない</t>
    <phoneticPr fontId="4"/>
  </si>
  <si>
    <t>ない</t>
    <phoneticPr fontId="4"/>
  </si>
  <si>
    <t>ある</t>
    <phoneticPr fontId="4"/>
  </si>
  <si>
    <t>有・無</t>
  </si>
  <si>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4"/>
  </si>
  <si>
    <t>実施　・　実施なし</t>
    <rPh sb="0" eb="2">
      <t>ジッシ</t>
    </rPh>
    <rPh sb="5" eb="7">
      <t>ジッシ</t>
    </rPh>
    <phoneticPr fontId="4"/>
  </si>
  <si>
    <t>実施 ・ 実施なし ・ 該当なし</t>
    <rPh sb="0" eb="2">
      <t>ジッシ</t>
    </rPh>
    <rPh sb="5" eb="7">
      <t>ジッシ</t>
    </rPh>
    <rPh sb="12" eb="14">
      <t>ガイトウ</t>
    </rPh>
    <phoneticPr fontId="4"/>
  </si>
  <si>
    <t>実施なし</t>
    <rPh sb="0" eb="2">
      <t>ジッシ</t>
    </rPh>
    <phoneticPr fontId="4"/>
  </si>
  <si>
    <t>給</t>
    <rPh sb="0" eb="1">
      <t>キュウ</t>
    </rPh>
    <phoneticPr fontId="4"/>
  </si>
  <si>
    <t>育介</t>
    <rPh sb="0" eb="1">
      <t>イク</t>
    </rPh>
    <rPh sb="1" eb="2">
      <t>カイ</t>
    </rPh>
    <phoneticPr fontId="4"/>
  </si>
  <si>
    <t>退</t>
    <rPh sb="0" eb="1">
      <t>タイ</t>
    </rPh>
    <phoneticPr fontId="4"/>
  </si>
  <si>
    <t>◆規定の状況</t>
    <rPh sb="1" eb="3">
      <t>キテイ</t>
    </rPh>
    <rPh sb="4" eb="6">
      <t>ジョウキョウ</t>
    </rPh>
    <phoneticPr fontId="4"/>
  </si>
  <si>
    <t>※選択肢</t>
    <rPh sb="1" eb="4">
      <t>センタクシ</t>
    </rPh>
    <phoneticPr fontId="4"/>
  </si>
  <si>
    <t>退…退職金規程</t>
    <rPh sb="0" eb="1">
      <t>タイ</t>
    </rPh>
    <rPh sb="2" eb="5">
      <t>タイショクキン</t>
    </rPh>
    <rPh sb="5" eb="7">
      <t>キテイ</t>
    </rPh>
    <phoneticPr fontId="4"/>
  </si>
  <si>
    <t>他…その他個別規程</t>
    <rPh sb="0" eb="1">
      <t>ホカ</t>
    </rPh>
    <rPh sb="4" eb="5">
      <t>タ</t>
    </rPh>
    <rPh sb="5" eb="7">
      <t>コベツ</t>
    </rPh>
    <rPh sb="7" eb="9">
      <t>キテイ</t>
    </rPh>
    <phoneticPr fontId="4"/>
  </si>
  <si>
    <t>６５歳までの雇用確保措置</t>
    <rPh sb="2" eb="3">
      <t>サイ</t>
    </rPh>
    <rPh sb="6" eb="8">
      <t>コヨウ</t>
    </rPh>
    <rPh sb="8" eb="10">
      <t>カクホ</t>
    </rPh>
    <rPh sb="10" eb="12">
      <t>ソチ</t>
    </rPh>
    <phoneticPr fontId="4"/>
  </si>
  <si>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4"/>
  </si>
  <si>
    <t>就…就業規則</t>
    <rPh sb="0" eb="1">
      <t>シュウ</t>
    </rPh>
    <phoneticPr fontId="4"/>
  </si>
  <si>
    <t>育介…育児・介護休業規程等の個別規程</t>
    <rPh sb="0" eb="1">
      <t>イク</t>
    </rPh>
    <rPh sb="1" eb="2">
      <t>カイ</t>
    </rPh>
    <rPh sb="14" eb="16">
      <t>コベツ</t>
    </rPh>
    <rPh sb="16" eb="18">
      <t>キテイ</t>
    </rPh>
    <phoneticPr fontId="4"/>
  </si>
  <si>
    <t>規定※</t>
    <rPh sb="0" eb="2">
      <t>キテイ</t>
    </rPh>
    <phoneticPr fontId="4"/>
  </si>
  <si>
    <t>育</t>
    <rPh sb="0" eb="1">
      <t>イク</t>
    </rPh>
    <phoneticPr fontId="4"/>
  </si>
  <si>
    <t>介</t>
    <rPh sb="0" eb="1">
      <t>カイ</t>
    </rPh>
    <phoneticPr fontId="4"/>
  </si>
  <si>
    <t>◆最新の許可の状況</t>
    <rPh sb="1" eb="3">
      <t>サイシン</t>
    </rPh>
    <rPh sb="4" eb="6">
      <t>キョカ</t>
    </rPh>
    <rPh sb="7" eb="9">
      <t>ジョウキョウ</t>
    </rPh>
    <phoneticPr fontId="4"/>
  </si>
  <si>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4"/>
  </si>
  <si>
    <t>◆変形労働時間制の状況</t>
    <rPh sb="9" eb="11">
      <t>ジョウキョウ</t>
    </rPh>
    <phoneticPr fontId="4"/>
  </si>
  <si>
    <t>手続きの実施状況</t>
    <rPh sb="0" eb="2">
      <t>テツヅ</t>
    </rPh>
    <rPh sb="4" eb="6">
      <t>ジッシ</t>
    </rPh>
    <rPh sb="6" eb="8">
      <t>ジョウキョウ</t>
    </rPh>
    <phoneticPr fontId="4"/>
  </si>
  <si>
    <t>就業規則等への規定</t>
    <rPh sb="0" eb="2">
      <t>シュウギョウ</t>
    </rPh>
    <rPh sb="2" eb="4">
      <t>キソク</t>
    </rPh>
    <rPh sb="4" eb="5">
      <t>トウ</t>
    </rPh>
    <rPh sb="7" eb="9">
      <t>キテイ</t>
    </rPh>
    <phoneticPr fontId="4"/>
  </si>
  <si>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4"/>
  </si>
  <si>
    <t>労使協定及び労働基準監督署への届出</t>
    <rPh sb="0" eb="2">
      <t>ロウシ</t>
    </rPh>
    <rPh sb="2" eb="4">
      <t>キョウテイ</t>
    </rPh>
    <rPh sb="4" eb="5">
      <t>オヨ</t>
    </rPh>
    <rPh sb="15" eb="16">
      <t>トド</t>
    </rPh>
    <rPh sb="16" eb="17">
      <t>デ</t>
    </rPh>
    <phoneticPr fontId="4"/>
  </si>
  <si>
    <t>対象者数</t>
    <rPh sb="0" eb="2">
      <t>タイショウ</t>
    </rPh>
    <rPh sb="2" eb="3">
      <t>シャ</t>
    </rPh>
    <rPh sb="3" eb="4">
      <t>スウ</t>
    </rPh>
    <phoneticPr fontId="4"/>
  </si>
  <si>
    <t>◆定期健康診断の実施時期</t>
    <rPh sb="1" eb="3">
      <t>テイキ</t>
    </rPh>
    <rPh sb="3" eb="5">
      <t>ケンコウ</t>
    </rPh>
    <rPh sb="5" eb="7">
      <t>シンダン</t>
    </rPh>
    <rPh sb="8" eb="10">
      <t>ジッシ</t>
    </rPh>
    <rPh sb="10" eb="12">
      <t>ジキ</t>
    </rPh>
    <phoneticPr fontId="4"/>
  </si>
  <si>
    <t>毎年</t>
    <rPh sb="0" eb="2">
      <t>マイトシ</t>
    </rPh>
    <phoneticPr fontId="4"/>
  </si>
  <si>
    <t>月頃</t>
    <rPh sb="0" eb="1">
      <t>ガツ</t>
    </rPh>
    <rPh sb="1" eb="2">
      <t>ゴロ</t>
    </rPh>
    <phoneticPr fontId="4"/>
  </si>
  <si>
    <t>異なる時期に個別に実施</t>
    <rPh sb="6" eb="8">
      <t>コベツ</t>
    </rPh>
    <rPh sb="9" eb="11">
      <t>ジッシ</t>
    </rPh>
    <phoneticPr fontId="4"/>
  </si>
  <si>
    <t>届出</t>
    <rPh sb="0" eb="2">
      <t>トドケデ</t>
    </rPh>
    <phoneticPr fontId="4"/>
  </si>
  <si>
    <t>◆毎月１回以上の開催</t>
    <rPh sb="1" eb="3">
      <t>マイツキ</t>
    </rPh>
    <rPh sb="4" eb="5">
      <t>カイ</t>
    </rPh>
    <rPh sb="5" eb="7">
      <t>イジョウ</t>
    </rPh>
    <rPh sb="8" eb="10">
      <t>カイサイ</t>
    </rPh>
    <phoneticPr fontId="4"/>
  </si>
  <si>
    <t>◆記録の作成、保存</t>
    <rPh sb="1" eb="3">
      <t>キロク</t>
    </rPh>
    <rPh sb="4" eb="6">
      <t>サクセイ</t>
    </rPh>
    <rPh sb="7" eb="9">
      <t>ホゾン</t>
    </rPh>
    <phoneticPr fontId="4"/>
  </si>
  <si>
    <t>（　　　　年　　月１日現在）</t>
    <rPh sb="5" eb="6">
      <t>ネン</t>
    </rPh>
    <rPh sb="8" eb="9">
      <t>ガツ</t>
    </rPh>
    <rPh sb="10" eb="11">
      <t>ヒ</t>
    </rPh>
    <rPh sb="11" eb="13">
      <t>ゲンザイ</t>
    </rPh>
    <phoneticPr fontId="4"/>
  </si>
  <si>
    <t>深夜
業務
従事</t>
    <rPh sb="0" eb="2">
      <t>シンヤ</t>
    </rPh>
    <rPh sb="3" eb="5">
      <t>ギョウム</t>
    </rPh>
    <rPh sb="6" eb="8">
      <t>ジュウジ</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</si>
  <si>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</si>
  <si>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4"/>
  </si>
  <si>
    <t>日</t>
  </si>
  <si>
    <t>実施有の場合</t>
    <rPh sb="0" eb="2">
      <t>ジッシ</t>
    </rPh>
    <rPh sb="2" eb="3">
      <t>アリ</t>
    </rPh>
    <rPh sb="4" eb="6">
      <t>バアイ</t>
    </rPh>
    <phoneticPr fontId="4"/>
  </si>
  <si>
    <t>実施日</t>
    <rPh sb="0" eb="2">
      <t>ジッシ</t>
    </rPh>
    <rPh sb="2" eb="3">
      <t>ビ</t>
    </rPh>
    <phoneticPr fontId="4"/>
  </si>
  <si>
    <t>消火</t>
    <rPh sb="0" eb="2">
      <t>ショウカ</t>
    </rPh>
    <phoneticPr fontId="4"/>
  </si>
  <si>
    <t>訓練実施日</t>
    <rPh sb="0" eb="2">
      <t>クンレン</t>
    </rPh>
    <rPh sb="2" eb="5">
      <t>ジッシビ</t>
    </rPh>
    <phoneticPr fontId="4"/>
  </si>
  <si>
    <t>年　　月　　日</t>
    <rPh sb="0" eb="1">
      <t>ネン</t>
    </rPh>
    <rPh sb="3" eb="4">
      <t>ガツ</t>
    </rPh>
    <rPh sb="6" eb="7">
      <t>ニチ</t>
    </rPh>
    <phoneticPr fontId="4"/>
  </si>
  <si>
    <t>◆消防計画及び防火管理者（変更含む）</t>
    <rPh sb="1" eb="3">
      <t>ショウボウ</t>
    </rPh>
    <rPh sb="3" eb="5">
      <t>ケイカク</t>
    </rPh>
    <rPh sb="5" eb="6">
      <t>オヨ</t>
    </rPh>
    <rPh sb="7" eb="9">
      <t>ボウカ</t>
    </rPh>
    <rPh sb="9" eb="12">
      <t>カンリシャ</t>
    </rPh>
    <rPh sb="13" eb="15">
      <t>ヘンコウ</t>
    </rPh>
    <rPh sb="15" eb="16">
      <t>フク</t>
    </rPh>
    <phoneticPr fontId="4"/>
  </si>
  <si>
    <t>消防計画</t>
    <rPh sb="0" eb="2">
      <t>ショウボウ</t>
    </rPh>
    <rPh sb="2" eb="4">
      <t>ケイカク</t>
    </rPh>
    <phoneticPr fontId="4"/>
  </si>
  <si>
    <t>届出日</t>
    <rPh sb="0" eb="1">
      <t>トドケ</t>
    </rPh>
    <rPh sb="1" eb="2">
      <t>デ</t>
    </rPh>
    <rPh sb="2" eb="3">
      <t>ビ</t>
    </rPh>
    <phoneticPr fontId="4"/>
  </si>
  <si>
    <t>防火管理者</t>
    <rPh sb="0" eb="2">
      <t>ボウカ</t>
    </rPh>
    <rPh sb="2" eb="5">
      <t>カンリシャ</t>
    </rPh>
    <phoneticPr fontId="4"/>
  </si>
  <si>
    <t>　　　年　　月　　日</t>
    <phoneticPr fontId="4"/>
  </si>
  <si>
    <t>　　　　　年　　　月　　　日</t>
    <rPh sb="5" eb="6">
      <t>ネン</t>
    </rPh>
    <rPh sb="9" eb="10">
      <t>ガツ</t>
    </rPh>
    <rPh sb="13" eb="14">
      <t>ニチ</t>
    </rPh>
    <phoneticPr fontId="4"/>
  </si>
  <si>
    <t>＜改善結果報告提出日＞</t>
    <rPh sb="1" eb="3">
      <t>カイゼン</t>
    </rPh>
    <rPh sb="3" eb="5">
      <t>ケッカ</t>
    </rPh>
    <rPh sb="5" eb="7">
      <t>ホウコク</t>
    </rPh>
    <rPh sb="7" eb="9">
      <t>テイシュツ</t>
    </rPh>
    <rPh sb="9" eb="10">
      <t>ビ</t>
    </rPh>
    <phoneticPr fontId="4"/>
  </si>
  <si>
    <t>　　　　年　　　月　　　日</t>
    <rPh sb="4" eb="5">
      <t>ネン</t>
    </rPh>
    <rPh sb="8" eb="9">
      <t>ガツ</t>
    </rPh>
    <rPh sb="12" eb="13">
      <t>ニチ</t>
    </rPh>
    <phoneticPr fontId="4"/>
  </si>
  <si>
    <t>塩素消毒（年２回以上）</t>
    <rPh sb="0" eb="2">
      <t>エンソ</t>
    </rPh>
    <rPh sb="2" eb="4">
      <t>ショウドク</t>
    </rPh>
    <rPh sb="5" eb="6">
      <t>ネン</t>
    </rPh>
    <rPh sb="7" eb="10">
      <t>カイイジョウ</t>
    </rPh>
    <phoneticPr fontId="2"/>
  </si>
  <si>
    <t>塩素消毒以外（年４回以上）</t>
    <rPh sb="0" eb="2">
      <t>エンソ</t>
    </rPh>
    <rPh sb="2" eb="4">
      <t>ショウドク</t>
    </rPh>
    <rPh sb="4" eb="6">
      <t>イガイ</t>
    </rPh>
    <rPh sb="7" eb="8">
      <t>ネン</t>
    </rPh>
    <rPh sb="9" eb="12">
      <t>カイイジョウ</t>
    </rPh>
    <phoneticPr fontId="2"/>
  </si>
  <si>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</si>
  <si>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年　　月　　日</t>
    <phoneticPr fontId="2"/>
  </si>
  <si>
    <t>　利用者又は他の利用者の生命又は身体を保護するため緊急やむを得ない場合を除き、身体拘束等を行っていないこと。</t>
    <phoneticPr fontId="4"/>
  </si>
  <si>
    <t>1 ろ過器を使用していない浴槽水及び毎日完全換水している浴槽水（年１回以上）</t>
    <rPh sb="3" eb="4">
      <t>カ</t>
    </rPh>
    <rPh sb="4" eb="5">
      <t>キ</t>
    </rPh>
    <rPh sb="6" eb="8">
      <t>シヨウ</t>
    </rPh>
    <rPh sb="13" eb="15">
      <t>ヨクソウ</t>
    </rPh>
    <rPh sb="15" eb="16">
      <t>スイ</t>
    </rPh>
    <rPh sb="16" eb="17">
      <t>オヨ</t>
    </rPh>
    <rPh sb="18" eb="20">
      <t>マイニチ</t>
    </rPh>
    <rPh sb="20" eb="22">
      <t>カンゼン</t>
    </rPh>
    <rPh sb="22" eb="23">
      <t>カ</t>
    </rPh>
    <rPh sb="23" eb="24">
      <t>ミズ</t>
    </rPh>
    <rPh sb="28" eb="30">
      <t>ヨクソウ</t>
    </rPh>
    <rPh sb="30" eb="31">
      <t>スイ</t>
    </rPh>
    <rPh sb="32" eb="33">
      <t>ネン</t>
    </rPh>
    <rPh sb="34" eb="37">
      <t>カイイジョウ</t>
    </rPh>
    <phoneticPr fontId="2"/>
  </si>
  <si>
    <t>2 連日使用している浴槽水</t>
    <rPh sb="2" eb="4">
      <t>レンジツ</t>
    </rPh>
    <rPh sb="4" eb="6">
      <t>シヨウ</t>
    </rPh>
    <rPh sb="10" eb="12">
      <t>ヨクソウ</t>
    </rPh>
    <rPh sb="12" eb="13">
      <t>スイ</t>
    </rPh>
    <phoneticPr fontId="2"/>
  </si>
  <si>
    <t>　サービス管理責任者を、当該施設が提供する昼間実施サービスのうち厚生労働省が定めるものの利用者の数の合計の区分に応じ、それぞれ必要数配置していること。なお、この規定により置くべきものとされるサービス管理責任者のうち、１人以上が常勤であること。
１　利用者の数の合計が６０以下　１以上
２　利用者の数の合計が６１以上　１に、利用者の数が６０を超えて４０又はその端数を増すごとに１を加えて得た数以上</t>
    <phoneticPr fontId="2"/>
  </si>
  <si>
    <t>　利用者に対して適切な施設障害福祉サービスを提供できるよう、施設障害福祉サービスの種類ごとに、職員の勤務の体制を定めていること。</t>
    <rPh sb="5" eb="6">
      <t>タイ</t>
    </rPh>
    <phoneticPr fontId="4"/>
  </si>
  <si>
    <t>　職員の資質の向上のために、研修の機会を確保していること。</t>
    <phoneticPr fontId="4"/>
  </si>
  <si>
    <t>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t>
    <phoneticPr fontId="2"/>
  </si>
  <si>
    <t>　非常災害に備えるため、定期的に避難訓練、救出訓練その他必要な訓練を行わなければならない。
　地域の実情を鑑みて、火災、水害・土砂災害、地震等を想定した避難及び消火の訓練は、少なくとも年２回実施し、うち１回は夜間訓練（想定訓練でも可）を実施していること。
　なお、訓練を実施する場合は、あらかじめ、その旨を「消防訓練通報書」等により、年２回以上所轄消防署へ通報していること。</t>
    <phoneticPr fontId="2"/>
  </si>
  <si>
    <t>◆保健所の立入検査の実施状況</t>
    <rPh sb="1" eb="4">
      <t>ホケンジョ</t>
    </rPh>
    <rPh sb="5" eb="7">
      <t>タチイリ</t>
    </rPh>
    <rPh sb="7" eb="9">
      <t>ケンサ</t>
    </rPh>
    <rPh sb="10" eb="12">
      <t>ジッシ</t>
    </rPh>
    <rPh sb="12" eb="14">
      <t>ジョウキョウ</t>
    </rPh>
    <phoneticPr fontId="4"/>
  </si>
  <si>
    <t>◆避難及び消火訓練の実施状況と所轄消防署へ通報状況</t>
    <rPh sb="1" eb="3">
      <t>ヒナン</t>
    </rPh>
    <rPh sb="3" eb="4">
      <t>オヨ</t>
    </rPh>
    <rPh sb="5" eb="7">
      <t>ショウカ</t>
    </rPh>
    <rPh sb="7" eb="9">
      <t>クンレン</t>
    </rPh>
    <rPh sb="10" eb="12">
      <t>ジッシ</t>
    </rPh>
    <rPh sb="12" eb="14">
      <t>ジョウキョウ</t>
    </rPh>
    <rPh sb="15" eb="16">
      <t>ショ</t>
    </rPh>
    <rPh sb="17" eb="20">
      <t>ショウボウショ</t>
    </rPh>
    <rPh sb="21" eb="23">
      <t>ツウホウ</t>
    </rPh>
    <rPh sb="23" eb="25">
      <t>ジョウキョウ</t>
    </rPh>
    <phoneticPr fontId="4"/>
  </si>
  <si>
    <t>報告日</t>
    <rPh sb="0" eb="2">
      <t>ホウコク</t>
    </rPh>
    <rPh sb="2" eb="3">
      <t>ビ</t>
    </rPh>
    <phoneticPr fontId="4"/>
  </si>
  <si>
    <t>　入院後おおむね３月以内に退院が見込まれるときは、利用者の希望等を勘案し、必要に応じて適切な便宜を供与するとともに、やむを得ない事情がある場合を除き、退院後再び当該施設の施設入所支援を円滑に利用できるようにしていること。</t>
    <phoneticPr fontId="4"/>
  </si>
  <si>
    <t>　やむを得ず身体拘束等を行う場合は、その態様及び時間、その際の利用者の心身の状況並びに緊急やむを得ない理由その他必要な事項を記録していること。</t>
    <rPh sb="10" eb="11">
      <t>トウ</t>
    </rPh>
    <phoneticPr fontId="2"/>
  </si>
  <si>
    <t>※　別シート「職員点検資料１」(給料表を適用する職員の給与等の状況)、「職員点検資料２」(給料表を適用しない職員の給与等の状況)も記入の上、提出してください。</t>
    <rPh sb="65" eb="67">
      <t>キニュウ</t>
    </rPh>
    <phoneticPr fontId="4"/>
  </si>
  <si>
    <t>　作成、変更した就業規則(給与規程、育児休業・介護休業規則等を含む。以下同じ。)は、労働基準監督署に届け出ていること。</t>
    <phoneticPr fontId="4"/>
  </si>
  <si>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4"/>
  </si>
  <si>
    <t>適　・　否</t>
    <rPh sb="0" eb="1">
      <t>テキ</t>
    </rPh>
    <rPh sb="4" eb="5">
      <t>イナ</t>
    </rPh>
    <phoneticPr fontId="4"/>
  </si>
  <si>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4"/>
  </si>
  <si>
    <t>(該当条の欄は、該当する条番号をすべて記入してください。)</t>
    <rPh sb="5" eb="6">
      <t>ラン</t>
    </rPh>
    <phoneticPr fontId="4"/>
  </si>
  <si>
    <t>給…給与規程</t>
    <rPh sb="0" eb="1">
      <t>キュウ</t>
    </rPh>
    <rPh sb="2" eb="4">
      <t>キュウヨ</t>
    </rPh>
    <phoneticPr fontId="4"/>
  </si>
  <si>
    <t>就業時転換(該当する場合)</t>
    <rPh sb="6" eb="8">
      <t>ガイトウ</t>
    </rPh>
    <rPh sb="10" eb="12">
      <t>バアイ</t>
    </rPh>
    <phoneticPr fontId="4"/>
  </si>
  <si>
    <t>計算・支払方法</t>
    <rPh sb="0" eb="2">
      <t>ケイサン</t>
    </rPh>
    <rPh sb="3" eb="5">
      <t>シハライ</t>
    </rPh>
    <rPh sb="5" eb="7">
      <t>ホウホウ</t>
    </rPh>
    <phoneticPr fontId="4"/>
  </si>
  <si>
    <t>賃金の締切・支払の時期</t>
    <rPh sb="0" eb="2">
      <t>チンギン</t>
    </rPh>
    <rPh sb="3" eb="4">
      <t>シ</t>
    </rPh>
    <rPh sb="4" eb="5">
      <t>キ</t>
    </rPh>
    <rPh sb="6" eb="8">
      <t>シハライ</t>
    </rPh>
    <rPh sb="9" eb="11">
      <t>ジキ</t>
    </rPh>
    <phoneticPr fontId="4"/>
  </si>
  <si>
    <t>　作成、変更した就業規則を労働者に周知していること。</t>
    <rPh sb="13" eb="16">
      <t>ロウドウシャ</t>
    </rPh>
    <phoneticPr fontId="4"/>
  </si>
  <si>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4"/>
  </si>
  <si>
    <t>客観的な記録（タイムカード、パソコンの使用記録等）</t>
    <rPh sb="0" eb="3">
      <t>キャッカンテキ</t>
    </rPh>
    <rPh sb="4" eb="6">
      <t>キロク</t>
    </rPh>
    <phoneticPr fontId="4"/>
  </si>
  <si>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4"/>
  </si>
  <si>
    <t>（３）休憩・休日等</t>
    <rPh sb="3" eb="5">
      <t>キュウケイ</t>
    </rPh>
    <rPh sb="7" eb="8">
      <t>ビ</t>
    </rPh>
    <rPh sb="8" eb="9">
      <t>ナド</t>
    </rPh>
    <phoneticPr fontId="4"/>
  </si>
  <si>
    <t>（４）育児・介護等を行う労働者に対する措置等</t>
    <rPh sb="21" eb="22">
      <t>トウ</t>
    </rPh>
    <phoneticPr fontId="4"/>
  </si>
  <si>
    <t>　育児及び家族の介護等を行う労働者に対する措置を規定し、適切に実施していること。</t>
    <rPh sb="5" eb="7">
      <t>カゾク</t>
    </rPh>
    <rPh sb="24" eb="26">
      <t>キテイ</t>
    </rPh>
    <phoneticPr fontId="4"/>
  </si>
  <si>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4"/>
  </si>
  <si>
    <t>労働基準監督署許可年月日</t>
    <rPh sb="7" eb="9">
      <t>キョカ</t>
    </rPh>
    <phoneticPr fontId="4"/>
  </si>
  <si>
    <t>２　労働組合又は労働者を代表する者との協定（以下、労使協定という。）</t>
    <rPh sb="2" eb="4">
      <t>ロウドウ</t>
    </rPh>
    <rPh sb="4" eb="6">
      <t>クミアイ</t>
    </rPh>
    <rPh sb="6" eb="7">
      <t>マタ</t>
    </rPh>
    <phoneticPr fontId="4"/>
  </si>
  <si>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4"/>
  </si>
  <si>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4"/>
  </si>
  <si>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</si>
  <si>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１ヶ月単位
の場合</t>
    <rPh sb="7" eb="9">
      <t>バアイ</t>
    </rPh>
    <phoneticPr fontId="4"/>
  </si>
  <si>
    <t>１年単位
の場合</t>
    <rPh sb="6" eb="8">
      <t>バアイ</t>
    </rPh>
    <phoneticPr fontId="4"/>
  </si>
  <si>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11"/>
  </si>
  <si>
    <r>
      <t>雇用契約書</t>
    </r>
    <r>
      <rPr>
        <sz val="11"/>
        <rFont val="ＭＳ Ｐ明朝"/>
        <family val="1"/>
        <charset val="128"/>
      </rPr>
      <t>等への記載</t>
    </r>
    <rPh sb="0" eb="2">
      <t>コヨウ</t>
    </rPh>
    <rPh sb="2" eb="5">
      <t>ケイヤクショ</t>
    </rPh>
    <rPh sb="5" eb="6">
      <t>トウ</t>
    </rPh>
    <rPh sb="8" eb="10">
      <t>キサイ</t>
    </rPh>
    <phoneticPr fontId="4"/>
  </si>
  <si>
    <t>◆労働条件の明示事項</t>
    <rPh sb="1" eb="3">
      <t>ロウドウ</t>
    </rPh>
    <rPh sb="3" eb="5">
      <t>ジョウケン</t>
    </rPh>
    <rPh sb="6" eb="8">
      <t>メイジ</t>
    </rPh>
    <rPh sb="8" eb="10">
      <t>ジコウ</t>
    </rPh>
    <phoneticPr fontId="4"/>
  </si>
  <si>
    <t>明示すべき事項</t>
    <rPh sb="0" eb="2">
      <t>メイジ</t>
    </rPh>
    <rPh sb="5" eb="7">
      <t>ジコウ</t>
    </rPh>
    <phoneticPr fontId="4"/>
  </si>
  <si>
    <t>労働契約の期間</t>
    <rPh sb="0" eb="2">
      <t>ロウドウ</t>
    </rPh>
    <phoneticPr fontId="4"/>
  </si>
  <si>
    <t>労働契約の更新基準（期間の定めがある場合）</t>
    <rPh sb="10" eb="12">
      <t>キカン</t>
    </rPh>
    <rPh sb="18" eb="20">
      <t>バアイ</t>
    </rPh>
    <phoneticPr fontId="4"/>
  </si>
  <si>
    <t>始業・終業の時刻、所定外労働の有無、休憩時間、休日、休暇、就業時転換（該当ある場合）</t>
    <rPh sb="11" eb="12">
      <t>ガイ</t>
    </rPh>
    <rPh sb="35" eb="37">
      <t>ガイトウ</t>
    </rPh>
    <rPh sb="39" eb="41">
      <t>バアイ</t>
    </rPh>
    <phoneticPr fontId="4"/>
  </si>
  <si>
    <t>（8）</t>
  </si>
  <si>
    <t>※（７）（８）は、短時間・有期雇用労働者の場合は必須</t>
    <rPh sb="24" eb="26">
      <t>ヒッス</t>
    </rPh>
    <phoneticPr fontId="4"/>
  </si>
  <si>
    <t>◆雇入時の健康診断の実施状況</t>
    <rPh sb="1" eb="2">
      <t>ヤトイ</t>
    </rPh>
    <rPh sb="2" eb="3">
      <t>ハイ</t>
    </rPh>
    <rPh sb="3" eb="4">
      <t>ジ</t>
    </rPh>
    <rPh sb="5" eb="7">
      <t>ケンコウ</t>
    </rPh>
    <rPh sb="7" eb="9">
      <t>シンダン</t>
    </rPh>
    <rPh sb="10" eb="12">
      <t>ジッシ</t>
    </rPh>
    <rPh sb="12" eb="14">
      <t>ジョウキョウ</t>
    </rPh>
    <phoneticPr fontId="4"/>
  </si>
  <si>
    <t>健康診断実施又は実施結果受理（対象者がいる場合）</t>
    <rPh sb="4" eb="6">
      <t>ジッシ</t>
    </rPh>
    <rPh sb="8" eb="10">
      <t>ジッシ</t>
    </rPh>
    <rPh sb="12" eb="14">
      <t>ジュリ</t>
    </rPh>
    <rPh sb="15" eb="18">
      <t>タイショウシャ</t>
    </rPh>
    <rPh sb="21" eb="23">
      <t>バアイ</t>
    </rPh>
    <phoneticPr fontId="4"/>
  </si>
  <si>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</si>
  <si>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◆監督的地位にある者の事務の従事</t>
    <rPh sb="1" eb="4">
      <t>カントクテキ</t>
    </rPh>
    <rPh sb="4" eb="6">
      <t>チイ</t>
    </rPh>
    <rPh sb="9" eb="10">
      <t>モノ</t>
    </rPh>
    <rPh sb="11" eb="13">
      <t>ジム</t>
    </rPh>
    <rPh sb="14" eb="16">
      <t>ジュウジ</t>
    </rPh>
    <phoneticPr fontId="4"/>
  </si>
  <si>
    <t>◆ストレスチェック実施後の措置</t>
    <rPh sb="9" eb="11">
      <t>ジッシ</t>
    </rPh>
    <rPh sb="11" eb="12">
      <t>ゴ</t>
    </rPh>
    <rPh sb="13" eb="15">
      <t>ソチ</t>
    </rPh>
    <phoneticPr fontId="4"/>
  </si>
  <si>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</si>
  <si>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法人名</t>
    <rPh sb="0" eb="2">
      <t>ホウジン</t>
    </rPh>
    <phoneticPr fontId="4"/>
  </si>
  <si>
    <t>施設名</t>
    <phoneticPr fontId="4"/>
  </si>
  <si>
    <t>有・無・該当なし</t>
    <rPh sb="0" eb="1">
      <t>アリ</t>
    </rPh>
    <rPh sb="2" eb="3">
      <t>ナシ</t>
    </rPh>
    <rPh sb="4" eb="6">
      <t>ガイトウ</t>
    </rPh>
    <phoneticPr fontId="4"/>
  </si>
  <si>
    <t>無</t>
    <rPh sb="0" eb="1">
      <t>ナシ</t>
    </rPh>
    <phoneticPr fontId="4"/>
  </si>
  <si>
    <t>月</t>
    <rPh sb="0" eb="1">
      <t>ツキ</t>
    </rPh>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</si>
  <si>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</si>
  <si>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書類名</t>
  </si>
  <si>
    <t>様式※</t>
  </si>
  <si>
    <t>確認欄</t>
    <rPh sb="0" eb="2">
      <t>カクニン</t>
    </rPh>
    <phoneticPr fontId="4"/>
  </si>
  <si>
    <t>(1)資金収支計算書</t>
  </si>
  <si>
    <t>第１号第４様式</t>
  </si>
  <si>
    <t>(2)事業活動計算書</t>
  </si>
  <si>
    <t>第２号第４様式</t>
  </si>
  <si>
    <t>(3)貸借対照表</t>
  </si>
  <si>
    <t>第３号第４様式</t>
  </si>
  <si>
    <t>(4)計算書類に対する注記（拠点区分用）</t>
  </si>
  <si>
    <t>別紙２</t>
  </si>
  <si>
    <t>　　</t>
  </si>
  <si>
    <t>(5)借入金明細書</t>
  </si>
  <si>
    <t>別紙３①</t>
  </si>
  <si>
    <t>(6)寄附金収益明細書</t>
  </si>
  <si>
    <t>別紙３②</t>
  </si>
  <si>
    <t>(7)補助金事業等収益明細書</t>
  </si>
  <si>
    <t>別紙３③</t>
  </si>
  <si>
    <t>(8)事業区分間及び拠点区分間繰入金明細書</t>
  </si>
  <si>
    <t>別紙３④</t>
  </si>
  <si>
    <t>(9)事業区分間及び拠点区分間貸付金（借入金）残高明細書</t>
  </si>
  <si>
    <t>別紙３⑤</t>
  </si>
  <si>
    <t>(10)基本金明細書</t>
  </si>
  <si>
    <t>別紙３⑥</t>
  </si>
  <si>
    <t>(11)国庫補助金等特別積立金明細書</t>
  </si>
  <si>
    <t>別紙３⑦</t>
  </si>
  <si>
    <t>(12)基本財産及びその他の固定資産の明細書</t>
  </si>
  <si>
    <t>別紙３⑧</t>
  </si>
  <si>
    <t>(13)引当金明細書</t>
  </si>
  <si>
    <t>別紙３⑨</t>
  </si>
  <si>
    <t>(14)拠点区分資金収支明細書</t>
  </si>
  <si>
    <t>別紙３⑩</t>
  </si>
  <si>
    <t>(15)拠点区分事業活動明細書</t>
  </si>
  <si>
    <t>別紙３⑪</t>
  </si>
  <si>
    <t>(16)積立金・積立資産明細書</t>
  </si>
  <si>
    <t>別紙３⑫</t>
  </si>
  <si>
    <t>(17)サービス区分間繰入金明細書</t>
  </si>
  <si>
    <t>別紙３⑬</t>
  </si>
  <si>
    <t>(18)サービス区分間貸付金（借入金）残高明細書</t>
  </si>
  <si>
    <t>別紙３⑭</t>
  </si>
  <si>
    <t>(19)固定資産管理台帳</t>
  </si>
  <si>
    <t>-</t>
  </si>
  <si>
    <t>別紙４</t>
  </si>
  <si>
    <t>(21)金融機関が発行した残高証明の写し</t>
  </si>
  <si>
    <t>医療型・福祉型</t>
    <rPh sb="0" eb="2">
      <t>イリョウ</t>
    </rPh>
    <rPh sb="2" eb="3">
      <t>ガタ</t>
    </rPh>
    <rPh sb="4" eb="7">
      <t>フクシガタ</t>
    </rPh>
    <phoneticPr fontId="4"/>
  </si>
  <si>
    <t>医療型</t>
    <rPh sb="0" eb="2">
      <t>イリョウ</t>
    </rPh>
    <rPh sb="2" eb="3">
      <t>ガタ</t>
    </rPh>
    <phoneticPr fontId="4"/>
  </si>
  <si>
    <t>Ｅ-mail</t>
    <phoneticPr fontId="4"/>
  </si>
  <si>
    <t>福祉型</t>
    <rPh sb="0" eb="2">
      <t>フクシ</t>
    </rPh>
    <rPh sb="2" eb="3">
      <t>ガタ</t>
    </rPh>
    <phoneticPr fontId="4"/>
  </si>
  <si>
    <t>記入者氏名</t>
    <phoneticPr fontId="4"/>
  </si>
  <si>
    <t>＜提出方法及び提出書類＞</t>
    <rPh sb="1" eb="3">
      <t>テイシュツ</t>
    </rPh>
    <rPh sb="3" eb="5">
      <t>ホウホウ</t>
    </rPh>
    <rPh sb="5" eb="6">
      <t>オヨ</t>
    </rPh>
    <rPh sb="7" eb="9">
      <t>テイシュツ</t>
    </rPh>
    <rPh sb="9" eb="11">
      <t>ショルイ</t>
    </rPh>
    <phoneticPr fontId="4"/>
  </si>
  <si>
    <t>提出方法</t>
    <rPh sb="0" eb="2">
      <t>テイシュツ</t>
    </rPh>
    <rPh sb="2" eb="4">
      <t>ホウホウ</t>
    </rPh>
    <phoneticPr fontId="4"/>
  </si>
  <si>
    <t>提出書類</t>
    <rPh sb="0" eb="2">
      <t>テイシュツ</t>
    </rPh>
    <rPh sb="2" eb="4">
      <t>ショルイ</t>
    </rPh>
    <phoneticPr fontId="4"/>
  </si>
  <si>
    <t>　事前提出資料</t>
    <rPh sb="1" eb="3">
      <t>ジゼン</t>
    </rPh>
    <rPh sb="3" eb="5">
      <t>テイシュツ</t>
    </rPh>
    <rPh sb="5" eb="7">
      <t>シリョウ</t>
    </rPh>
    <phoneticPr fontId="4"/>
  </si>
  <si>
    <t>記入方法</t>
    <rPh sb="0" eb="2">
      <t>キニュウ</t>
    </rPh>
    <rPh sb="2" eb="4">
      <t>ホウホウ</t>
    </rPh>
    <phoneticPr fontId="4"/>
  </si>
  <si>
    <t>計算式が入力されているため、自動表示されます。</t>
    <phoneticPr fontId="4"/>
  </si>
  <si>
    <t>セル選択時に右側に表示される「▼」をクリックし、選択肢の中から該当するものを選んでください。</t>
    <rPh sb="4" eb="5">
      <t>ジ</t>
    </rPh>
    <rPh sb="6" eb="8">
      <t>ミギガワ</t>
    </rPh>
    <rPh sb="9" eb="11">
      <t>ヒョウジ</t>
    </rPh>
    <phoneticPr fontId="4"/>
  </si>
  <si>
    <t>添付書類</t>
    <rPh sb="0" eb="2">
      <t>テンプ</t>
    </rPh>
    <rPh sb="2" eb="4">
      <t>ショルイ</t>
    </rPh>
    <phoneticPr fontId="4"/>
  </si>
  <si>
    <t>計算書類等</t>
    <rPh sb="0" eb="2">
      <t>ケイサン</t>
    </rPh>
    <rPh sb="2" eb="4">
      <t>ショルイ</t>
    </rPh>
    <rPh sb="4" eb="5">
      <t>トウ</t>
    </rPh>
    <phoneticPr fontId="4"/>
  </si>
  <si>
    <t>計算書類等提出確認表</t>
    <phoneticPr fontId="4"/>
  </si>
  <si>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4"/>
  </si>
  <si>
    <t>※送付先⇒</t>
    <rPh sb="1" eb="4">
      <t>ソウフサキ</t>
    </rPh>
    <phoneticPr fontId="4"/>
  </si>
  <si>
    <t>施設管理監査事項24</t>
    <rPh sb="0" eb="2">
      <t>シセツ</t>
    </rPh>
    <rPh sb="2" eb="4">
      <t>カンリ</t>
    </rPh>
    <rPh sb="4" eb="6">
      <t>カンサ</t>
    </rPh>
    <rPh sb="6" eb="8">
      <t>ジコウ</t>
    </rPh>
    <phoneticPr fontId="4"/>
  </si>
  <si>
    <t>施設管理点検資料（従業者の勤務の体制及び勤務形態一覧表（障害者支援施設用）)</t>
    <phoneticPr fontId="4"/>
  </si>
  <si>
    <t>相模原市指導監査基準障害者支援施設編対応</t>
    <rPh sb="0" eb="4">
      <t>サガミハラシ</t>
    </rPh>
    <rPh sb="4" eb="6">
      <t>シドウ</t>
    </rPh>
    <rPh sb="6" eb="8">
      <t>カンサ</t>
    </rPh>
    <rPh sb="8" eb="10">
      <t>キジュン</t>
    </rPh>
    <phoneticPr fontId="4"/>
  </si>
  <si>
    <t>　施設長は、専らその職務に従事していること。ただし、障害者支援施設(以下、施設という。）の管理上支障がない場合は、当該施設の他の業務に従事し、又は当該施設以外の事業所、施設等の職務に従事することができる。
　</t>
    <phoneticPr fontId="4"/>
  </si>
  <si>
    <t>　施設長は、社会福祉法第１９条第１項各号のいずれかに該当する者若しくは社会福祉事業に２年以上従事した者又はこれらと同等以上の能力を有すると認められる者であること。
　</t>
    <phoneticPr fontId="2"/>
  </si>
  <si>
    <t>　従たる事業所を設置する場合において、従たる事業所の従業者(サービス管理責任者を除く。)のうち、１人以上は、常勤かつ専ら当該従たる事業所の職務に従事する者であること。</t>
    <phoneticPr fontId="2"/>
  </si>
  <si>
    <t xml:space="preserve">　施設の構造設備等は、 利用者の特性に応じて工夫され、かつ、日照、採光、換気等の利用者の保健衛生に関する事項及び防災について十分考慮されていること。 また、廊下、階段、避難口等に避難の支障になる物件は放置等されていないこと。
</t>
    <phoneticPr fontId="2"/>
  </si>
  <si>
    <t>　施設は、必要な設備を備えていること。</t>
    <phoneticPr fontId="4"/>
  </si>
  <si>
    <t>　設備は、基準を満たしていること。</t>
    <phoneticPr fontId="4"/>
  </si>
  <si>
    <t>　施設は、職員、設備、備品及び会計に関する諸記録を整備していること。また、利用者に対する施設障害福祉サービスの提供に関する次に掲げる記録を整備し、当該施設障害福祉サービスを提供した日から５年間保存していること。 
１　施設障害福祉サービス計画 
２　身体拘束等の記録 
３　苦情の内容等の記録 
４　事故の状況及び事故に際して採った処置についての記録</t>
    <phoneticPr fontId="2"/>
  </si>
  <si>
    <t>　　施設は、その提供した施設障害福祉サービスの提供にあたって、利用者又はその家族からの苦情に迅速かつ適切に対応するために、苦情を受け付けるための窓口を設置する等の措置を次のとおり講じていること。
１　苦情解決の責任主体を明確にするため施設長、理事等を苦情解決責任者とすること。
２　利用者が苦情の申出をしやすい環境を整えるため、職員の中から苦情受付担当者を任命すること。
３　苦情解決に社会性や客観性を確保し、利用者の立場や特性に配慮した適切な対応を推進するため、第三者委員を設置すること（第三者委員は複数選任することが望ましい）。
４　施設内への掲示、パンフレットの配布等により利用者に、苦情解決責任者、苦情受付担当者及び第三者委員の氏名、連絡先や苦情解決の仕組みについて周知すること。
５　苦情の受付から解決・改善までの経過と結果を書面に記録すること。
６　苦情解決結果を一定期間ごとに第三者委員に報告すること。
７　個人情報に関するものを除き、インターネットを活用した方法のほか、「事業報告書」や「広報誌」等に実績を記載し、苦情解決の結果を公表すること。
８　苦情について行った処遇に関し、市から指導又は助言を受けた場合は、それに従い必要な改善を行い、市からの求めに応じ、改善の内容を市に報告していること。</t>
    <phoneticPr fontId="2"/>
  </si>
  <si>
    <t>　非常災害に必要な設備を設けていること。
　また、当該設備の点検を適切に行っていること。</t>
    <rPh sb="1" eb="3">
      <t>ヒジョウ</t>
    </rPh>
    <rPh sb="3" eb="5">
      <t>サイガイ</t>
    </rPh>
    <rPh sb="6" eb="8">
      <t>ヒツヨウ</t>
    </rPh>
    <rPh sb="9" eb="11">
      <t>セツビ</t>
    </rPh>
    <rPh sb="12" eb="13">
      <t>モウ</t>
    </rPh>
    <rPh sb="25" eb="27">
      <t>トウガイ</t>
    </rPh>
    <rPh sb="27" eb="29">
      <t>セツビ</t>
    </rPh>
    <rPh sb="30" eb="32">
      <t>テンケン</t>
    </rPh>
    <rPh sb="33" eb="35">
      <t>テキセツ</t>
    </rPh>
    <rPh sb="36" eb="37">
      <t>オコナ</t>
    </rPh>
    <phoneticPr fontId="2"/>
  </si>
  <si>
    <t>５　防犯対策</t>
    <phoneticPr fontId="2"/>
  </si>
  <si>
    <t>　使用する設備及び飲用に供する水について、衛生的な管理に努め、又は衛生上必要な措置を講ずるとともに、健康管理等に必要となる機械器具等の管理を適正に行っていること。</t>
    <phoneticPr fontId="2"/>
  </si>
  <si>
    <t>適・否
（　　　）</t>
    <phoneticPr fontId="2"/>
  </si>
  <si>
    <t>　福祉サービス利用申込者に対し、契約内容及びその履行に関することについて説明するよう努めていること。</t>
    <phoneticPr fontId="2"/>
  </si>
  <si>
    <t>　経営者は、その福祉サービスの利用を希望する者からの申込みがあった場合は、その者に対し、当該福祉サービスを利用するための契約の内容及びその履行に関する事項について説明するよう努めていること。</t>
    <phoneticPr fontId="2"/>
  </si>
  <si>
    <t>　施設障害福祉サービス計画の作成及び変更に当たって、アセスメントを行っていること。</t>
    <phoneticPr fontId="2"/>
  </si>
  <si>
    <t>　施設は、自立訓練（機能訓練）、自立訓練（生活訓練）、就労移行支援又は就労継続支援B型の提供に当たっては、利用者に対し、自立した日常生活又は社会生活を営むことができるよう、利用者の心身の特性に応じた必要な訓練を行っていること。</t>
    <phoneticPr fontId="4"/>
  </si>
  <si>
    <t>　生産活動従事者に、適正な工賃を支払っていること。</t>
    <phoneticPr fontId="4"/>
  </si>
  <si>
    <t xml:space="preserve">１　常に利用者の健康の状況に注意するとともに、健康保持のための適切な措置を講じていること。 
２　施設入所支援を利用する利用者に対しては、毎年２回以上定期に健康診断を行っていること。
</t>
    <phoneticPr fontId="4"/>
  </si>
  <si>
    <t>　施設入所支援を利用する利用者について、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施設の施設入所支援を円滑に利用することができるようにしていること。</t>
    <phoneticPr fontId="4"/>
  </si>
  <si>
    <t>　福祉サービスの提供に当たっては、利用者又は他の利用者の生命又は身体を保護するため緊急やむを得ない場合を除き、身体的拘束その他利用者の行動を制限する行為(以下「身体拘束等｣という。）を行っていないこと。
※やむを得ず身体拘束等を行う３要件
(１)切迫性
(２)非代替性
(３)一時性</t>
    <phoneticPr fontId="2"/>
  </si>
  <si>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4"/>
  </si>
  <si>
    <t>有 ・ 無</t>
    <rPh sb="0" eb="1">
      <t>ユウ</t>
    </rPh>
    <rPh sb="4" eb="5">
      <t>ナ</t>
    </rPh>
    <phoneticPr fontId="4"/>
  </si>
  <si>
    <t>月　　日</t>
    <rPh sb="0" eb="1">
      <t>ツキ</t>
    </rPh>
    <rPh sb="3" eb="4">
      <t>ヒ</t>
    </rPh>
    <phoneticPr fontId="4"/>
  </si>
  <si>
    <t>該当・非該当</t>
    <rPh sb="0" eb="2">
      <t>ガイトウ</t>
    </rPh>
    <rPh sb="3" eb="6">
      <t>ヒガイトウ</t>
    </rPh>
    <phoneticPr fontId="4"/>
  </si>
  <si>
    <t>いる・いない・調理業務委託</t>
    <rPh sb="7" eb="9">
      <t>チョウリ</t>
    </rPh>
    <rPh sb="9" eb="11">
      <t>ギョウム</t>
    </rPh>
    <rPh sb="11" eb="13">
      <t>イタク</t>
    </rPh>
    <phoneticPr fontId="4"/>
  </si>
  <si>
    <t>有</t>
    <rPh sb="0" eb="1">
      <t>ア</t>
    </rPh>
    <phoneticPr fontId="4"/>
  </si>
  <si>
    <t>いない</t>
    <phoneticPr fontId="4"/>
  </si>
  <si>
    <t>非該当</t>
    <rPh sb="0" eb="3">
      <t>ヒガイトウ</t>
    </rPh>
    <phoneticPr fontId="4"/>
  </si>
  <si>
    <t>いない</t>
    <phoneticPr fontId="4"/>
  </si>
  <si>
    <t>ある</t>
    <phoneticPr fontId="4"/>
  </si>
  <si>
    <t>調理業務委託</t>
    <rPh sb="0" eb="2">
      <t>チョウリ</t>
    </rPh>
    <rPh sb="2" eb="4">
      <t>ギョウム</t>
    </rPh>
    <rPh sb="4" eb="6">
      <t>イタク</t>
    </rPh>
    <phoneticPr fontId="4"/>
  </si>
  <si>
    <t>いる　・　いない</t>
    <phoneticPr fontId="4"/>
  </si>
  <si>
    <t>〇</t>
    <phoneticPr fontId="4"/>
  </si>
  <si>
    <t>いる</t>
    <phoneticPr fontId="4"/>
  </si>
  <si>
    <t>ない</t>
    <phoneticPr fontId="4"/>
  </si>
  <si>
    <t>いない</t>
    <phoneticPr fontId="4"/>
  </si>
  <si>
    <t>✔</t>
    <phoneticPr fontId="2"/>
  </si>
  <si>
    <t>ある</t>
    <phoneticPr fontId="2"/>
  </si>
  <si>
    <t>ない</t>
    <phoneticPr fontId="2"/>
  </si>
  <si>
    <t>ない　・　ある</t>
    <phoneticPr fontId="4"/>
  </si>
  <si>
    <t>ある　・　ない</t>
    <phoneticPr fontId="2"/>
  </si>
  <si>
    <t>その他（　　　　　　　　　　　　　　　　　　　　)</t>
    <rPh sb="2" eb="3">
      <t>タ</t>
    </rPh>
    <phoneticPr fontId="2"/>
  </si>
  <si>
    <t>◆防犯訓練の実施 　</t>
    <rPh sb="1" eb="3">
      <t>ボウハン</t>
    </rPh>
    <rPh sb="3" eb="5">
      <t>クンレン</t>
    </rPh>
    <rPh sb="6" eb="8">
      <t>ジッシ</t>
    </rPh>
    <phoneticPr fontId="4"/>
  </si>
  <si>
    <t>◆訓練の記録 　</t>
    <rPh sb="1" eb="3">
      <t>クンレン</t>
    </rPh>
    <rPh sb="4" eb="6">
      <t>キロク</t>
    </rPh>
    <phoneticPr fontId="4"/>
  </si>
  <si>
    <t>年に２回以上の実施</t>
    <rPh sb="0" eb="1">
      <t>ネン</t>
    </rPh>
    <phoneticPr fontId="4"/>
  </si>
  <si>
    <t>記録</t>
    <phoneticPr fontId="4"/>
  </si>
  <si>
    <t>通報書等の事前提出</t>
    <rPh sb="0" eb="2">
      <t>ツウホウ</t>
    </rPh>
    <rPh sb="2" eb="3">
      <t>ショ</t>
    </rPh>
    <rPh sb="3" eb="4">
      <t>トウ</t>
    </rPh>
    <rPh sb="5" eb="7">
      <t>ジゼン</t>
    </rPh>
    <rPh sb="7" eb="9">
      <t>テイシュツ</t>
    </rPh>
    <phoneticPr fontId="4"/>
  </si>
  <si>
    <t>年２回以上</t>
    <rPh sb="0" eb="1">
      <t>ネン</t>
    </rPh>
    <rPh sb="2" eb="3">
      <t>カイ</t>
    </rPh>
    <rPh sb="3" eb="5">
      <t>イジョウ</t>
    </rPh>
    <phoneticPr fontId="4"/>
  </si>
  <si>
    <t>規定の名称</t>
    <rPh sb="0" eb="2">
      <t>キテイ</t>
    </rPh>
    <rPh sb="3" eb="5">
      <t>メイショウ</t>
    </rPh>
    <phoneticPr fontId="4"/>
  </si>
  <si>
    <t>　　年　　　月　　　日</t>
    <rPh sb="2" eb="3">
      <t>ネン</t>
    </rPh>
    <rPh sb="6" eb="7">
      <t>ガツ</t>
    </rPh>
    <rPh sb="10" eb="11">
      <t>ニチ</t>
    </rPh>
    <phoneticPr fontId="4"/>
  </si>
  <si>
    <t>　施設は、その運営について、暴力団等から支配的な影響を受けていないこと。
　また、施設長は、暴力団員等でないこと。</t>
    <phoneticPr fontId="2"/>
  </si>
  <si>
    <t>　施設は、その運営について、次に掲げるものから支配的な影響を受けていないこと。また、施設長は、２と４に該当するものでないこと。
１　暴力団排除条例第２条第２号に規定する暴力団
２　暴力団排除条例第２条第４号に規定する暴力団員等
３　暴力団排除条例第２条第５号に規定する暴力団経営支配法人等
４　暴力団排除条例第７条に規定する暴力団員等と密接な関係を有すると認められるもの</t>
    <phoneticPr fontId="2"/>
  </si>
  <si>
    <t>多目的室の経過措置</t>
    <phoneticPr fontId="2"/>
  </si>
  <si>
    <t>適　・　否</t>
    <rPh sb="0" eb="1">
      <t>テキ</t>
    </rPh>
    <rPh sb="4" eb="5">
      <t>ヒ</t>
    </rPh>
    <phoneticPr fontId="4"/>
  </si>
  <si>
    <t>◆施設長の資格要件</t>
    <rPh sb="1" eb="3">
      <t>シセツ</t>
    </rPh>
    <rPh sb="3" eb="4">
      <t>チョウ</t>
    </rPh>
    <rPh sb="5" eb="7">
      <t>シカク</t>
    </rPh>
    <rPh sb="7" eb="9">
      <t>ヨウケン</t>
    </rPh>
    <phoneticPr fontId="4"/>
  </si>
  <si>
    <t>提供するサービスの内容</t>
    <phoneticPr fontId="4"/>
  </si>
  <si>
    <t>福祉サービスの提供開始年月日</t>
    <phoneticPr fontId="4"/>
  </si>
  <si>
    <t>利用者が支払うべき額に関する事項</t>
    <phoneticPr fontId="4"/>
  </si>
  <si>
    <t>苦情を受け付けるための窓口</t>
    <phoneticPr fontId="4"/>
  </si>
  <si>
    <t>今年度</t>
    <rPh sb="0" eb="1">
      <t>イマ</t>
    </rPh>
    <rPh sb="1" eb="3">
      <t>ネンド</t>
    </rPh>
    <phoneticPr fontId="4"/>
  </si>
  <si>
    <t>（指導監査対象期間内について、記入してください。）</t>
    <rPh sb="1" eb="3">
      <t>シドウ</t>
    </rPh>
    <rPh sb="3" eb="5">
      <t>カンサ</t>
    </rPh>
    <rPh sb="5" eb="7">
      <t>タイショウ</t>
    </rPh>
    <rPh sb="7" eb="9">
      <t>キカン</t>
    </rPh>
    <rPh sb="9" eb="10">
      <t>ナイ</t>
    </rPh>
    <rPh sb="15" eb="17">
      <t>キニュウ</t>
    </rPh>
    <phoneticPr fontId="4"/>
  </si>
  <si>
    <t>※調理業務を委託している場合、業務委託の監査事項で確認します。</t>
    <phoneticPr fontId="2"/>
  </si>
  <si>
    <t>調理職員
氏名</t>
    <rPh sb="0" eb="2">
      <t>チョウリ</t>
    </rPh>
    <rPh sb="2" eb="4">
      <t>ショクイン</t>
    </rPh>
    <rPh sb="5" eb="7">
      <t>シメイ</t>
    </rPh>
    <phoneticPr fontId="4"/>
  </si>
  <si>
    <t>医師、看護職員の対応</t>
    <phoneticPr fontId="4"/>
  </si>
  <si>
    <t>有症者に対する措置の記録</t>
    <phoneticPr fontId="4"/>
  </si>
  <si>
    <t>検体の確保</t>
    <phoneticPr fontId="4"/>
  </si>
  <si>
    <t>施設長の対応</t>
    <phoneticPr fontId="4"/>
  </si>
  <si>
    <t>◆市への報告（直近）</t>
    <rPh sb="1" eb="2">
      <t>シ</t>
    </rPh>
    <rPh sb="4" eb="6">
      <t>ホウコク</t>
    </rPh>
    <rPh sb="7" eb="9">
      <t>チョッキン</t>
    </rPh>
    <phoneticPr fontId="4"/>
  </si>
  <si>
    <t>◆利用者の希望の確認</t>
    <rPh sb="1" eb="4">
      <t>リヨウシャ</t>
    </rPh>
    <rPh sb="5" eb="7">
      <t>キボウ</t>
    </rPh>
    <rPh sb="8" eb="10">
      <t>カクニン</t>
    </rPh>
    <phoneticPr fontId="4"/>
  </si>
  <si>
    <t>◆医療機関(ソーシャルワーカー・医師等)との連絡</t>
    <rPh sb="1" eb="3">
      <t>イリョウ</t>
    </rPh>
    <rPh sb="3" eb="5">
      <t>キカン</t>
    </rPh>
    <rPh sb="16" eb="18">
      <t>イシ</t>
    </rPh>
    <rPh sb="18" eb="19">
      <t>トウ</t>
    </rPh>
    <rPh sb="22" eb="24">
      <t>レンラク</t>
    </rPh>
    <phoneticPr fontId="4"/>
  </si>
  <si>
    <t>◆感染症等が発生した場合の手続</t>
    <rPh sb="1" eb="4">
      <t>カンセンショウ</t>
    </rPh>
    <rPh sb="4" eb="5">
      <t>トウ</t>
    </rPh>
    <rPh sb="6" eb="8">
      <t>ハッセイ</t>
    </rPh>
    <rPh sb="10" eb="12">
      <t>バアイ</t>
    </rPh>
    <rPh sb="13" eb="15">
      <t>テツヅ</t>
    </rPh>
    <phoneticPr fontId="4"/>
  </si>
  <si>
    <t>（注)　以下「利用者の数」は前年度の平均値とする。ただし、新規事業開始の場合は推定数。</t>
    <phoneticPr fontId="2"/>
  </si>
  <si>
    <t>ア　生活介護を行う場合</t>
    <phoneticPr fontId="2"/>
  </si>
  <si>
    <t>イ　自立訓練(機能訓練)を行う場合</t>
    <rPh sb="2" eb="4">
      <t>ジリツ</t>
    </rPh>
    <rPh sb="4" eb="6">
      <t>クンレン</t>
    </rPh>
    <rPh sb="7" eb="9">
      <t>キノウ</t>
    </rPh>
    <rPh sb="9" eb="11">
      <t>クンレン</t>
    </rPh>
    <rPh sb="13" eb="14">
      <t>オコ</t>
    </rPh>
    <rPh sb="15" eb="17">
      <t>バアイ</t>
    </rPh>
    <phoneticPr fontId="2"/>
  </si>
  <si>
    <t>ウ　自立訓練(生活訓練)を行う場合</t>
    <rPh sb="2" eb="4">
      <t>ジリツ</t>
    </rPh>
    <rPh sb="4" eb="6">
      <t>クンレン</t>
    </rPh>
    <rPh sb="7" eb="9">
      <t>セイカツ</t>
    </rPh>
    <rPh sb="9" eb="11">
      <t>クンレン</t>
    </rPh>
    <rPh sb="13" eb="14">
      <t>オコ</t>
    </rPh>
    <rPh sb="15" eb="17">
      <t>バアイ</t>
    </rPh>
    <phoneticPr fontId="2"/>
  </si>
  <si>
    <t>エ　就労移行支援を行う場合</t>
    <rPh sb="2" eb="4">
      <t>シュウロウ</t>
    </rPh>
    <rPh sb="4" eb="6">
      <t>イコウ</t>
    </rPh>
    <rPh sb="6" eb="8">
      <t>シエン</t>
    </rPh>
    <rPh sb="9" eb="10">
      <t>オコ</t>
    </rPh>
    <rPh sb="11" eb="13">
      <t>バアイ</t>
    </rPh>
    <phoneticPr fontId="2"/>
  </si>
  <si>
    <t>※認定障害者支援施設が就労移行支援を行う場合
[対象監査事項]
施設管理の
１（２）エ　監査事項１３
１（２）エ　監査事項１４</t>
    <rPh sb="57" eb="59">
      <t>カンサ</t>
    </rPh>
    <rPh sb="59" eb="61">
      <t>ジコウ</t>
    </rPh>
    <phoneticPr fontId="2"/>
  </si>
  <si>
    <t>オ　就労継続支援Ｂ型を行う場合</t>
    <phoneticPr fontId="2"/>
  </si>
  <si>
    <t>カ　施設入所支援を行う場合</t>
    <rPh sb="2" eb="4">
      <t>シセツ</t>
    </rPh>
    <rPh sb="4" eb="6">
      <t>ニュウショ</t>
    </rPh>
    <rPh sb="6" eb="8">
      <t>シエン</t>
    </rPh>
    <rPh sb="9" eb="10">
      <t>オコ</t>
    </rPh>
    <rPh sb="11" eb="13">
      <t>バアイ</t>
    </rPh>
    <phoneticPr fontId="2"/>
  </si>
  <si>
    <t>キ　複数の昼間実施サービスを行う場合</t>
    <rPh sb="2" eb="4">
      <t>フクスウ</t>
    </rPh>
    <rPh sb="5" eb="7">
      <t>ヒルマ</t>
    </rPh>
    <rPh sb="7" eb="9">
      <t>ジッシ</t>
    </rPh>
    <rPh sb="14" eb="15">
      <t>オコナ</t>
    </rPh>
    <rPh sb="16" eb="18">
      <t>バアイ</t>
    </rPh>
    <phoneticPr fontId="2"/>
  </si>
  <si>
    <t>（７）従たる事業所を設置する場合の特例</t>
    <rPh sb="3" eb="4">
      <t>ジュウ</t>
    </rPh>
    <rPh sb="6" eb="8">
      <t>ジギョウ</t>
    </rPh>
    <rPh sb="8" eb="9">
      <t>ショ</t>
    </rPh>
    <rPh sb="10" eb="12">
      <t>セッチ</t>
    </rPh>
    <rPh sb="14" eb="16">
      <t>バアイ</t>
    </rPh>
    <rPh sb="17" eb="19">
      <t>トクレイ</t>
    </rPh>
    <phoneticPr fontId="4"/>
  </si>
  <si>
    <t>（２）施設の変更</t>
    <rPh sb="3" eb="5">
      <t>シセツ</t>
    </rPh>
    <phoneticPr fontId="2"/>
  </si>
  <si>
    <t>（１）非常災害用設備等</t>
    <rPh sb="3" eb="5">
      <t>ヒジョウ</t>
    </rPh>
    <rPh sb="5" eb="7">
      <t>サイガイ</t>
    </rPh>
    <rPh sb="7" eb="8">
      <t>ヨウ</t>
    </rPh>
    <rPh sb="8" eb="10">
      <t>セツビ</t>
    </rPh>
    <rPh sb="10" eb="11">
      <t>トウ</t>
    </rPh>
    <phoneticPr fontId="2"/>
  </si>
  <si>
    <t>（２）非常災害に対する計画</t>
    <rPh sb="3" eb="5">
      <t>ヒジョウ</t>
    </rPh>
    <rPh sb="5" eb="7">
      <t>サイガイ</t>
    </rPh>
    <rPh sb="8" eb="9">
      <t>タイ</t>
    </rPh>
    <rPh sb="11" eb="13">
      <t>ケイカク</t>
    </rPh>
    <phoneticPr fontId="2"/>
  </si>
  <si>
    <t>（３）災害発生時の対応体制及び避難への備え</t>
    <rPh sb="3" eb="5">
      <t>サイガイ</t>
    </rPh>
    <rPh sb="5" eb="7">
      <t>ハッセイ</t>
    </rPh>
    <rPh sb="7" eb="8">
      <t>ジ</t>
    </rPh>
    <rPh sb="9" eb="11">
      <t>タイオウ</t>
    </rPh>
    <rPh sb="11" eb="13">
      <t>タイセイ</t>
    </rPh>
    <rPh sb="13" eb="14">
      <t>オヨ</t>
    </rPh>
    <rPh sb="15" eb="17">
      <t>ヒナン</t>
    </rPh>
    <rPh sb="19" eb="20">
      <t>ソナ</t>
    </rPh>
    <phoneticPr fontId="2"/>
  </si>
  <si>
    <t>（４）避難及び消火に対する訓練</t>
    <rPh sb="5" eb="6">
      <t>オヨ</t>
    </rPh>
    <rPh sb="10" eb="11">
      <t>タイ</t>
    </rPh>
    <phoneticPr fontId="2"/>
  </si>
  <si>
    <t>６　衛生管理等
（１）衛生管理等</t>
    <phoneticPr fontId="2"/>
  </si>
  <si>
    <t>ア　衛生管理</t>
    <phoneticPr fontId="2"/>
  </si>
  <si>
    <t>イ　受水槽の管理</t>
    <phoneticPr fontId="2"/>
  </si>
  <si>
    <t>２　利用契約の申込み時の説明及び契約成立時の書面交付</t>
    <phoneticPr fontId="2"/>
  </si>
  <si>
    <t>３　サービス提供困難時の対応</t>
    <phoneticPr fontId="4"/>
  </si>
  <si>
    <t>事業経営者の名称及び主たる事務所の所在地</t>
    <phoneticPr fontId="4"/>
  </si>
  <si>
    <t>１　当該事業の通常の実施地域(当該施設が通常時に当該福祉サービスを提供する地域をいう。)等を勘案し、利用申込者に対し自ら適切な福祉サービスを提供することが困難であると認めた場合は、適当な他の施設等の紹介その他の必要な措置を速やかに講じていること。
２　利用申込者が入院治療を必要とする場合その他利用申込者に対し自ら適切な便宜を供与することが困難である場合には、適切な病院又は診療所の紹介その他の措置を速やかに講じていること。</t>
    <rPh sb="115" eb="116">
      <t>コウ</t>
    </rPh>
    <phoneticPr fontId="2"/>
  </si>
  <si>
    <t>◆新規入所者数</t>
    <rPh sb="1" eb="3">
      <t>シンキ</t>
    </rPh>
    <rPh sb="3" eb="5">
      <t>ニュウショ</t>
    </rPh>
    <rPh sb="5" eb="6">
      <t>シャ</t>
    </rPh>
    <rPh sb="6" eb="7">
      <t>スウ</t>
    </rPh>
    <phoneticPr fontId="4"/>
  </si>
  <si>
    <t>◆計画の見直し時期</t>
    <rPh sb="1" eb="3">
      <t>ケイカク</t>
    </rPh>
    <rPh sb="4" eb="6">
      <t>ミナオ</t>
    </rPh>
    <rPh sb="7" eb="9">
      <t>ジキ</t>
    </rPh>
    <phoneticPr fontId="4"/>
  </si>
  <si>
    <t>具体的な見直しの時期</t>
    <rPh sb="0" eb="3">
      <t>グタイテキ</t>
    </rPh>
    <rPh sb="4" eb="6">
      <t>ミナオ</t>
    </rPh>
    <rPh sb="8" eb="10">
      <t>ジキ</t>
    </rPh>
    <phoneticPr fontId="4"/>
  </si>
  <si>
    <t>定期</t>
    <rPh sb="0" eb="2">
      <t>テイキ</t>
    </rPh>
    <phoneticPr fontId="2"/>
  </si>
  <si>
    <t>随時</t>
    <rPh sb="0" eb="2">
      <t>ズイジ</t>
    </rPh>
    <phoneticPr fontId="2"/>
  </si>
  <si>
    <t>　生活介護又は施設入所支援の提供に当たっては、利用者の心身の状況に応じ、適切な方法により、排せつの自立について必要な援助を行っていること。
　おむつを使用せざるを得ない利用者のおむつを適切に取り替えていること。 
　また、換気、保温及び利用者のプライバシーの確保に配慮していること。</t>
    <rPh sb="95" eb="96">
      <t>ト</t>
    </rPh>
    <rPh sb="97" eb="98">
      <t>カ</t>
    </rPh>
    <phoneticPr fontId="2"/>
  </si>
  <si>
    <t>　利用者の状態に応じた排せつの自立の援助及びおむつ交換を適切に行っていること。</t>
    <rPh sb="15" eb="17">
      <t>ジリツ</t>
    </rPh>
    <rPh sb="18" eb="20">
      <t>エンジョ</t>
    </rPh>
    <rPh sb="20" eb="21">
      <t>オヨ</t>
    </rPh>
    <phoneticPr fontId="2"/>
  </si>
  <si>
    <t>　就労移行支援の提供に当たっては、利用者が施設障害福祉サービス計画に基づいて実習できるよう、実習の受入先を確保していること。 
※就労継続支援Ｂ型の提供に当たっては、上記の実習の受入先の確保に努めていること。 
※実習の受入先の確保に当たっては、公共職業安定所、障害者就業・生活支援センター、特別支援学校等の関係機関と連携して、利用者の意向及び適性を踏まえて行うよう努めていること。</t>
    <rPh sb="53" eb="55">
      <t>カクホ</t>
    </rPh>
    <rPh sb="86" eb="88">
      <t>ジッシュウ</t>
    </rPh>
    <rPh sb="96" eb="97">
      <t>ツト</t>
    </rPh>
    <rPh sb="183" eb="184">
      <t>ツト</t>
    </rPh>
    <phoneticPr fontId="2"/>
  </si>
  <si>
    <t>　求職活動の支援を行っていること。</t>
    <phoneticPr fontId="2"/>
  </si>
  <si>
    <t>　就労移行支援の提供に当たっては、公共職業安定所での求職の登録その他の利用者が行う求職活動を支援していること。 
※就労継続支援Ｂ型の提供に当たっては、上記の求職活動の支援に努めていること。また、公共職業安定所、障害者就業・生活支援センター、特別支援学校等の関係機関と連携して、利用者の意向及び適性に応じた求人の開拓に努めていること。</t>
    <rPh sb="46" eb="48">
      <t>シエン</t>
    </rPh>
    <rPh sb="79" eb="81">
      <t>キュウショク</t>
    </rPh>
    <rPh sb="81" eb="83">
      <t>カツドウ</t>
    </rPh>
    <rPh sb="87" eb="88">
      <t>ツト</t>
    </rPh>
    <rPh sb="159" eb="160">
      <t>ツト</t>
    </rPh>
    <phoneticPr fontId="2"/>
  </si>
  <si>
    <t>　就労移行支援の提供に当たっては、利用者の職場への定着を促進するため、障害者就業・生活支援センター等の関係機関と連携して、利用者が就職した日から６月以上、職業生活における相談等の支援を継続していること。
※就労継続支援Ｂ型の提供に当たっては、上記の支援の継続に努めていること。</t>
    <rPh sb="92" eb="94">
      <t>ケイゾク</t>
    </rPh>
    <rPh sb="130" eb="131">
      <t>ツト</t>
    </rPh>
    <phoneticPr fontId="2"/>
  </si>
  <si>
    <t>１　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こと。
２　就労継続支援Ｂ型の提供に当たっては、利用者それぞれに対し支払われる１月当たりの工賃の平均額が、３千円を下回っていないこと。
※就労継続支援Ｂ型の提供に当たっては、利用者が自立した日常生活又は社会生活を営むことを支援するため、工賃の水準を高めるよう努めていること。</t>
    <rPh sb="120" eb="122">
      <t>シハラ</t>
    </rPh>
    <phoneticPr fontId="2"/>
  </si>
  <si>
    <t>　就労継続支援Ｂ型の提供に当たっては、年度ごとに、工賃の目標水準を設定し、当該工賃の目標水準及び前年度に利用者それぞれに対し支払われた工賃の平均額を利用者に通知するとともに、神奈川県及び相模原市に報告していること。</t>
  </si>
  <si>
    <t>１　利用者に対する福祉サービスの提供により事故が発生した場合は、相模原市長、当該利用者の家族等に連絡を行うとともに、必要な措置を講じていること。
２　その事故の状況及び事故に際して採った処置について、記録していること。
３　福祉サービスの提供により賠償すべき事故が発生した場合は、損害賠償を速やかに行っていること。</t>
  </si>
  <si>
    <t>　利用者に対する福祉サービスの提供により事故が発生した場合は、必要な措置を講じていること。</t>
    <rPh sb="8" eb="10">
      <t>フクシ</t>
    </rPh>
    <phoneticPr fontId="2"/>
  </si>
  <si>
    <t>　個人情報の取扱いについて、漏えい、滅失又はき損の防止その他安全管理のために必要な措置を講じていること。</t>
    <phoneticPr fontId="2"/>
  </si>
  <si>
    <t xml:space="preserve">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
</t>
    <phoneticPr fontId="2"/>
  </si>
  <si>
    <t xml:space="preserve">目的及び運営の方針 </t>
    <phoneticPr fontId="2"/>
  </si>
  <si>
    <t>提供する施設障害福祉サービスの種類</t>
    <phoneticPr fontId="2"/>
  </si>
  <si>
    <t xml:space="preserve">職員の職種、員数及び職務の内容 </t>
    <phoneticPr fontId="2"/>
  </si>
  <si>
    <t>障害の種類（サービスの種類ごとに主に対象とする
障害の種類を定めた場合）</t>
    <phoneticPr fontId="2"/>
  </si>
  <si>
    <t xml:space="preserve">昼間実施サービスに係る営業日及び営業時間 </t>
    <phoneticPr fontId="2"/>
  </si>
  <si>
    <t xml:space="preserve">サービスの種類ごとの利用定員 </t>
    <phoneticPr fontId="2"/>
  </si>
  <si>
    <t>サービスの内容、費用の種類及びその額</t>
    <phoneticPr fontId="2"/>
  </si>
  <si>
    <t>昼間実施サービスに係る通常の事業の実施地域</t>
    <phoneticPr fontId="2"/>
  </si>
  <si>
    <t xml:space="preserve">サービスの利用に当たっての留意事項 </t>
    <phoneticPr fontId="2"/>
  </si>
  <si>
    <t xml:space="preserve">緊急時等における対応方法 </t>
    <phoneticPr fontId="2"/>
  </si>
  <si>
    <t xml:space="preserve">非常災害対策 </t>
    <phoneticPr fontId="2"/>
  </si>
  <si>
    <t xml:space="preserve">虐待の防止のための措置に関する事項 </t>
    <phoneticPr fontId="2"/>
  </si>
  <si>
    <t>その他運営に関する重要事項</t>
    <phoneticPr fontId="2"/>
  </si>
  <si>
    <t>(調理業務の委託に係る事項は、委託している場合のみ記入してください。)</t>
    <rPh sb="1" eb="3">
      <t>チョウリ</t>
    </rPh>
    <rPh sb="3" eb="5">
      <t>ギョウム</t>
    </rPh>
    <rPh sb="6" eb="8">
      <t>イタク</t>
    </rPh>
    <rPh sb="9" eb="10">
      <t>カカ</t>
    </rPh>
    <rPh sb="11" eb="13">
      <t>ジコウ</t>
    </rPh>
    <rPh sb="15" eb="17">
      <t>イタク</t>
    </rPh>
    <rPh sb="21" eb="23">
      <t>バアイ</t>
    </rPh>
    <rPh sb="25" eb="27">
      <t>キニュウ</t>
    </rPh>
    <phoneticPr fontId="4"/>
  </si>
  <si>
    <t>健康診断結果</t>
    <rPh sb="0" eb="2">
      <t>ケンコウ</t>
    </rPh>
    <rPh sb="2" eb="4">
      <t>シンダン</t>
    </rPh>
    <rPh sb="4" eb="6">
      <t>ケッカ</t>
    </rPh>
    <phoneticPr fontId="4"/>
  </si>
  <si>
    <t>検便結果</t>
    <rPh sb="0" eb="2">
      <t>ケンベン</t>
    </rPh>
    <rPh sb="2" eb="4">
      <t>ケッカ</t>
    </rPh>
    <phoneticPr fontId="4"/>
  </si>
  <si>
    <t>組織の名称</t>
    <rPh sb="0" eb="2">
      <t>ソシキ</t>
    </rPh>
    <rPh sb="3" eb="5">
      <t>メイショウ</t>
    </rPh>
    <phoneticPr fontId="4"/>
  </si>
  <si>
    <t>いる・いない・該当なし</t>
    <rPh sb="7" eb="9">
      <t>ガイトウ</t>
    </rPh>
    <phoneticPr fontId="4"/>
  </si>
  <si>
    <t>適・否・該当なし</t>
    <rPh sb="0" eb="1">
      <t>テキ</t>
    </rPh>
    <rPh sb="2" eb="3">
      <t>ヒ</t>
    </rPh>
    <rPh sb="4" eb="6">
      <t>ガイトウ</t>
    </rPh>
    <phoneticPr fontId="4"/>
  </si>
  <si>
    <t>いる</t>
    <phoneticPr fontId="4"/>
  </si>
  <si>
    <t>ない</t>
    <phoneticPr fontId="4"/>
  </si>
  <si>
    <t>いない</t>
    <phoneticPr fontId="4"/>
  </si>
  <si>
    <t>いない</t>
    <phoneticPr fontId="4"/>
  </si>
  <si>
    <t>いない</t>
    <phoneticPr fontId="4"/>
  </si>
  <si>
    <t>ある</t>
    <phoneticPr fontId="4"/>
  </si>
  <si>
    <t>事例なし</t>
    <rPh sb="0" eb="2">
      <t>ジレイ</t>
    </rPh>
    <phoneticPr fontId="4"/>
  </si>
  <si>
    <t>いない　・　いる</t>
    <phoneticPr fontId="4"/>
  </si>
  <si>
    <t>いる　・　いない　・　事例なし</t>
    <rPh sb="11" eb="13">
      <t>ジレイ</t>
    </rPh>
    <phoneticPr fontId="4"/>
  </si>
  <si>
    <t>いる　・　いない　・　調理業務委託</t>
    <rPh sb="11" eb="13">
      <t>チョウリ</t>
    </rPh>
    <rPh sb="13" eb="15">
      <t>ギョウム</t>
    </rPh>
    <rPh sb="15" eb="17">
      <t>イタク</t>
    </rPh>
    <phoneticPr fontId="4"/>
  </si>
  <si>
    <t>いない　・　いる　・　事例なし</t>
    <rPh sb="11" eb="13">
      <t>ジレイ</t>
    </rPh>
    <phoneticPr fontId="4"/>
  </si>
  <si>
    <t>実例なし</t>
    <rPh sb="0" eb="2">
      <t>ジツレイ</t>
    </rPh>
    <phoneticPr fontId="4"/>
  </si>
  <si>
    <t>✔</t>
    <phoneticPr fontId="4"/>
  </si>
  <si>
    <t>施設管理</t>
    <rPh sb="0" eb="2">
      <t>シセツ</t>
    </rPh>
    <rPh sb="2" eb="4">
      <t>カンリ</t>
    </rPh>
    <phoneticPr fontId="4"/>
  </si>
  <si>
    <t>　生活支援員を必要数配置していること。</t>
    <phoneticPr fontId="4"/>
  </si>
  <si>
    <t>　職業指導員及び生活支援員を必要数配置していること。</t>
    <phoneticPr fontId="4"/>
  </si>
  <si>
    <t>　就労支援員を必要数配置していること。</t>
    <phoneticPr fontId="4"/>
  </si>
  <si>
    <t xml:space="preserve">１　職員配置
（１）施設長の選任従事、資格要件等
</t>
    <rPh sb="14" eb="16">
      <t>センニン</t>
    </rPh>
    <rPh sb="16" eb="18">
      <t>ジュウジ</t>
    </rPh>
    <rPh sb="19" eb="21">
      <t>シカク</t>
    </rPh>
    <rPh sb="21" eb="23">
      <t>ヨウケン</t>
    </rPh>
    <rPh sb="23" eb="24">
      <t>トウ</t>
    </rPh>
    <phoneticPr fontId="2"/>
  </si>
  <si>
    <t>（２）サービスの種類等に応じた職員配置</t>
    <rPh sb="17" eb="19">
      <t>ハイチ</t>
    </rPh>
    <phoneticPr fontId="2"/>
  </si>
  <si>
    <t>　職業指導員及び生活支援員を必要数配置していること。</t>
    <phoneticPr fontId="2"/>
  </si>
  <si>
    <t>　サービス管理責任者を必要数配置していること。</t>
    <phoneticPr fontId="4"/>
  </si>
  <si>
    <t>　職業指導員及び生活支援員を必要数配置していること。</t>
    <phoneticPr fontId="4"/>
  </si>
  <si>
    <t>　サービス管理責任者を必要数配置していること。</t>
    <phoneticPr fontId="4"/>
  </si>
  <si>
    <t>　サービス管理責任者を必要数配置していること。</t>
    <phoneticPr fontId="2"/>
  </si>
  <si>
    <t>常勤職員の配置</t>
    <rPh sb="0" eb="2">
      <t>ジョウキン</t>
    </rPh>
    <rPh sb="2" eb="4">
      <t>ショクイン</t>
    </rPh>
    <rPh sb="5" eb="7">
      <t>ハイチ</t>
    </rPh>
    <phoneticPr fontId="2"/>
  </si>
  <si>
    <t>有　・　無</t>
    <rPh sb="0" eb="1">
      <t>ア</t>
    </rPh>
    <rPh sb="4" eb="5">
      <t>ナ</t>
    </rPh>
    <phoneticPr fontId="4"/>
  </si>
  <si>
    <t>無　・　有</t>
    <rPh sb="0" eb="1">
      <t>ナ</t>
    </rPh>
    <rPh sb="4" eb="5">
      <t>ア</t>
    </rPh>
    <phoneticPr fontId="4"/>
  </si>
  <si>
    <t>（３）介護に関する職員配置</t>
    <rPh sb="3" eb="5">
      <t>カイゴ</t>
    </rPh>
    <rPh sb="6" eb="7">
      <t>カン</t>
    </rPh>
    <rPh sb="9" eb="11">
      <t>ショクイン</t>
    </rPh>
    <rPh sb="11" eb="13">
      <t>ハイチ</t>
    </rPh>
    <phoneticPr fontId="2"/>
  </si>
  <si>
    <t>（４）訓練に関する職員配置</t>
    <rPh sb="9" eb="11">
      <t>ショクイン</t>
    </rPh>
    <phoneticPr fontId="2"/>
  </si>
  <si>
    <t>（５）施設職員の専任従事</t>
    <phoneticPr fontId="4"/>
  </si>
  <si>
    <t>　必要な職員の確保等に向けた取り組みを行っていること。</t>
    <phoneticPr fontId="2"/>
  </si>
  <si>
    <t>（１）育児休業、産休等代替職員を確保していること。
（２）労働時間の短縮等労働条件の改善に努めていること。
（３）業務体制の確立と業務省力化の推進に努めていること。
（４）職員の確保及び定着化について積極的に取り組んでいること。</t>
    <phoneticPr fontId="2"/>
  </si>
  <si>
    <t>２　施設及び設備の基準
（１）施設設備の整備・維持管理、利用者の生活環境等の確保</t>
    <phoneticPr fontId="2"/>
  </si>
  <si>
    <t>３　運営に関する基準
（１）運営規程等の整備・運用</t>
    <phoneticPr fontId="2"/>
  </si>
  <si>
    <t>　施設は、次に掲げる重要事項に関する規程を定めていること。また、当該規程に基づいて適切に運用していること。
１　障害者支援施設の目的及び運営の方針 
２　提供する施設障害福祉サービスの種類
３　職員の職種、員数及び職務の内容 
４　昼間実施サービスに係る営業日及び営業時間 
５　提供する施設障害福祉サービスの種類ごとの利用定員 
６　提供する施設障害福祉サービスの種類ごとの内容並びに利用者から受領する費用の種類及びその額 
７　昼間実施サービスに係る通常の事業の実施地域 
８　サービスの利用に当たっての留意事項 
９　緊急時等における対応方法 
１０　非常災害対策 
１１　提供する施設障害福祉サービスの種類ごとに主たる対象とする障害の種類を定めた場合には当該障害の種類 
１２　虐待の防止のための措置に関する事項 
１３　その他運営に関する重要事項</t>
    <phoneticPr fontId="2"/>
  </si>
  <si>
    <t>多目的室との兼用</t>
    <rPh sb="6" eb="8">
      <t>ケンヨウ</t>
    </rPh>
    <phoneticPr fontId="2"/>
  </si>
  <si>
    <t>→</t>
    <phoneticPr fontId="2"/>
  </si>
  <si>
    <t>→</t>
    <phoneticPr fontId="2"/>
  </si>
  <si>
    <t>※認定障害者支援施設が就労移行支援
　を行う場合</t>
    <phoneticPr fontId="2"/>
  </si>
  <si>
    <t xml:space="preserve">  福祉サービスの質の評価を行い、常にその改善を図っていること。</t>
    <phoneticPr fontId="2"/>
  </si>
  <si>
    <t>５　施設障害福祉サービス計画の策定</t>
    <rPh sb="15" eb="17">
      <t>サクテイ</t>
    </rPh>
    <phoneticPr fontId="4"/>
  </si>
  <si>
    <t>１３　家族との連携等</t>
    <phoneticPr fontId="2"/>
  </si>
  <si>
    <t>６　介護
（１）入浴の実施</t>
    <phoneticPr fontId="2"/>
  </si>
  <si>
    <t>（２）排せつ及びおむつ交換の実施</t>
    <phoneticPr fontId="4"/>
  </si>
  <si>
    <t>（３）衛生的な被服及び寝具の提供</t>
    <phoneticPr fontId="4"/>
  </si>
  <si>
    <t>　衛生的な被服及び寝具を確保するよう努めていること。</t>
    <phoneticPr fontId="4"/>
  </si>
  <si>
    <t>（４）その他利用者支援</t>
    <phoneticPr fontId="4"/>
  </si>
  <si>
    <t>７　訓練</t>
    <phoneticPr fontId="4"/>
  </si>
  <si>
    <t>　生産活動従事者の作業時間、作業量等について、必要な配慮を行っていること。</t>
    <rPh sb="23" eb="25">
      <t>ヒツヨウ</t>
    </rPh>
    <rPh sb="26" eb="28">
      <t>ハイリョ</t>
    </rPh>
    <rPh sb="29" eb="30">
      <t>オコナ</t>
    </rPh>
    <phoneticPr fontId="2"/>
  </si>
  <si>
    <t>（２）実習の受入先の確保</t>
    <phoneticPr fontId="4"/>
  </si>
  <si>
    <t>８　自立・自活等への支援援助
（１）作業時間・量等の適切な措置</t>
    <phoneticPr fontId="4"/>
  </si>
  <si>
    <t>（３）求人の開拓</t>
    <phoneticPr fontId="4"/>
  </si>
  <si>
    <t>（４）就職後の職業生活における相談等の支援</t>
    <phoneticPr fontId="4"/>
  </si>
  <si>
    <t>９　工賃の支払い</t>
    <phoneticPr fontId="2"/>
  </si>
  <si>
    <t>１０　食事の提供</t>
    <rPh sb="6" eb="8">
      <t>テイキョウ</t>
    </rPh>
    <phoneticPr fontId="4"/>
  </si>
  <si>
    <t>１１　調理業務の委託</t>
    <phoneticPr fontId="4"/>
  </si>
  <si>
    <t>１２　社会生活上の便宜の供与等</t>
    <phoneticPr fontId="4"/>
  </si>
  <si>
    <t>　現に福祉サービスの提供を行っているときに利用者に病状の急変が生じた場合その他必要な場合は、速やかに医療機関への連絡を行う等の必要な措置を講じていること。</t>
    <phoneticPr fontId="4"/>
  </si>
  <si>
    <t>　個々の利用者の身体状態・症状当に応じて、医師、嘱託医による必要な医学的管理を行い、看護師等への指示を適切に行っていること。</t>
    <phoneticPr fontId="4"/>
  </si>
  <si>
    <t>１５　施設入所支援利用者の入院期間中の取扱い</t>
    <phoneticPr fontId="4"/>
  </si>
  <si>
    <t>１６　保健衛生</t>
    <phoneticPr fontId="2"/>
  </si>
  <si>
    <t>１７　身体拘束等の禁止</t>
    <phoneticPr fontId="2"/>
  </si>
  <si>
    <t>１８　事故発生時の対応</t>
    <phoneticPr fontId="2"/>
  </si>
  <si>
    <t>１９　職員研修</t>
    <phoneticPr fontId="4"/>
  </si>
  <si>
    <t>２０　虐待防止</t>
    <phoneticPr fontId="4"/>
  </si>
  <si>
    <t xml:space="preserve">２１　地域との連携
</t>
    <phoneticPr fontId="2"/>
  </si>
  <si>
    <t>◆食事の提供の状況</t>
    <rPh sb="1" eb="3">
      <t>ショクジ</t>
    </rPh>
    <rPh sb="4" eb="6">
      <t>テイキョウ</t>
    </rPh>
    <rPh sb="7" eb="9">
      <t>ジョウキョウ</t>
    </rPh>
    <phoneticPr fontId="4"/>
  </si>
  <si>
    <t>１　常に利用者の心身の状況、その置かれている環境等の的確な把握に努め、利用者又はその家族に対し、その相談に適切に応じるとともに、必要な助言その他の援助を行っていること。 
２　利用者が、当該施設以外において生活介護、自立訓練(機能訓練)、自立訓練(生活訓練)、就労移行支援、就労継続支援Ａ型又は就労継続支援Ｂ型の利用を希望する場合には、他のサービス事業所等との利用調整等必要な支援を実施していること。</t>
    <phoneticPr fontId="4"/>
  </si>
  <si>
    <t>　感染症等の発生又はそれが疑われる状況が生じたときには、次のとおり速やかに対応していること。
１　施設長に報告する体制を整えるとともに、施設長は必要な指示を行うこと。
２　医師及び看護職員が、施設内において速やかな対応を行い、協力病院を始めとする地域の医療機関等との連携を図るなど適切な措置を講じること。
３　有症者の状況やそれぞれに講じた措置等を記録すること。
４　施設長は、次の(１)、(２)又は(３)の場合は、市町村等の社会福祉施設等主管部局に迅速に、感染症又は食中毒が疑われる者等の人数、症状、対応状況等を報告するとともに、併せて保健所に報告し、指示を求めるなどの措置を講じること。
(１)　同一の感染症若しくは食中毒による又はそれらによると疑われる死亡者又は重篤患者が１週間内に２名以上発生した場合
(２)　同一の感染症若しくは食中毒の患者又はそれらが疑われる者が１０名以上又は全利用者の半数以上発生した場合
(３)　(１)及び(２)に該当しない場合であっても、通常の発生動向を上回る感染症等の発生が疑われ、特に施設長が報告を必要と認めた場合
５　４の報告を行った場合、その原因の究明に資するため、当該患者の診察医等と連携の上、血液、便、吐物等の検体を確保するよう努めること。</t>
    <phoneticPr fontId="2"/>
  </si>
  <si>
    <t>※就労移行支援の実施なし</t>
    <phoneticPr fontId="4"/>
  </si>
  <si>
    <t>※就労継続支援B型の実施なし</t>
    <phoneticPr fontId="4"/>
  </si>
  <si>
    <t>※調理業務を業者に委託している。→</t>
    <rPh sb="1" eb="3">
      <t>チョウリ</t>
    </rPh>
    <rPh sb="3" eb="5">
      <t>ギョウム</t>
    </rPh>
    <rPh sb="6" eb="8">
      <t>ギョウシャ</t>
    </rPh>
    <rPh sb="9" eb="11">
      <t>イタク</t>
    </rPh>
    <phoneticPr fontId="4"/>
  </si>
  <si>
    <t>　複数の昼間実施サービスを行う障害者支援施設は、昼間実施サービスの利用定員の合計が２０人未満である場合は、当該障害者支援施設が昼間実施サービスを行う場合に置くべき職員(施設長、医師及びサービス管理責任者を除く。)のうち、1人以上が常勤であること。</t>
    <phoneticPr fontId="2"/>
  </si>
  <si>
    <t>訓練・作業室</t>
    <phoneticPr fontId="2"/>
  </si>
  <si>
    <t>居室</t>
    <phoneticPr fontId="2"/>
  </si>
  <si>
    <t>食堂</t>
    <phoneticPr fontId="2"/>
  </si>
  <si>
    <t>洗面所</t>
    <phoneticPr fontId="2"/>
  </si>
  <si>
    <t>浴室</t>
    <phoneticPr fontId="2"/>
  </si>
  <si>
    <t>便所</t>
    <phoneticPr fontId="2"/>
  </si>
  <si>
    <t>相談室</t>
    <phoneticPr fontId="2"/>
  </si>
  <si>
    <t>多目的室</t>
    <phoneticPr fontId="2"/>
  </si>
  <si>
    <t>その他の運営に必要な設備</t>
    <phoneticPr fontId="2"/>
  </si>
  <si>
    <t>認定障害者支援施設に必要な設備</t>
    <phoneticPr fontId="2"/>
  </si>
  <si>
    <t>施設障害福祉サービス計画</t>
    <phoneticPr fontId="2"/>
  </si>
  <si>
    <t>身体拘束等</t>
    <phoneticPr fontId="2"/>
  </si>
  <si>
    <t>苦情の内容等</t>
    <phoneticPr fontId="2"/>
  </si>
  <si>
    <t>→</t>
    <phoneticPr fontId="2"/>
  </si>
  <si>
    <t>(1)</t>
    <phoneticPr fontId="2"/>
  </si>
  <si>
    <t>(2)</t>
  </si>
  <si>
    <t>地階の居室</t>
    <phoneticPr fontId="2"/>
  </si>
  <si>
    <t>(3)</t>
  </si>
  <si>
    <t>１室の面積</t>
    <rPh sb="1" eb="2">
      <t>シツ</t>
    </rPh>
    <rPh sb="3" eb="5">
      <t>メンセキ</t>
    </rPh>
    <phoneticPr fontId="2"/>
  </si>
  <si>
    <t>→</t>
    <phoneticPr fontId="2"/>
  </si>
  <si>
    <t>(4)</t>
    <phoneticPr fontId="2"/>
  </si>
  <si>
    <t>(5)</t>
  </si>
  <si>
    <t>(6)</t>
  </si>
  <si>
    <t>(7)</t>
  </si>
  <si>
    <t>寝台等の設置</t>
    <rPh sb="4" eb="6">
      <t>セッチ</t>
    </rPh>
    <phoneticPr fontId="2"/>
  </si>
  <si>
    <t>出入口の設置</t>
    <rPh sb="4" eb="6">
      <t>セッチ</t>
    </rPh>
    <phoneticPr fontId="2"/>
  </si>
  <si>
    <t>保管設備の設置</t>
    <rPh sb="5" eb="7">
      <t>セッチ</t>
    </rPh>
    <phoneticPr fontId="2"/>
  </si>
  <si>
    <t>ブザー等の設置</t>
    <rPh sb="5" eb="7">
      <t>セッチ</t>
    </rPh>
    <phoneticPr fontId="2"/>
  </si>
  <si>
    <t>(1)</t>
    <phoneticPr fontId="2"/>
  </si>
  <si>
    <t>食堂</t>
    <phoneticPr fontId="2"/>
  </si>
  <si>
    <t>浴室</t>
    <phoneticPr fontId="2"/>
  </si>
  <si>
    <t>洗面所</t>
    <phoneticPr fontId="2"/>
  </si>
  <si>
    <t>居室のある階ごとの設置</t>
    <rPh sb="0" eb="2">
      <t>キョシツ</t>
    </rPh>
    <rPh sb="5" eb="6">
      <t>カイ</t>
    </rPh>
    <rPh sb="9" eb="11">
      <t>セッチ</t>
    </rPh>
    <phoneticPr fontId="2"/>
  </si>
  <si>
    <t>訓練等に支障がない広さ</t>
    <rPh sb="0" eb="2">
      <t>クンレン</t>
    </rPh>
    <rPh sb="2" eb="3">
      <t>トウ</t>
    </rPh>
    <rPh sb="4" eb="6">
      <t>シショウ</t>
    </rPh>
    <rPh sb="9" eb="10">
      <t>ヒロ</t>
    </rPh>
    <phoneticPr fontId="2"/>
  </si>
  <si>
    <t>機械器具等の設置</t>
    <rPh sb="0" eb="2">
      <t>キカイ</t>
    </rPh>
    <rPh sb="2" eb="4">
      <t>キグ</t>
    </rPh>
    <rPh sb="4" eb="5">
      <t>トウ</t>
    </rPh>
    <rPh sb="6" eb="8">
      <t>セッチ</t>
    </rPh>
    <phoneticPr fontId="2"/>
  </si>
  <si>
    <t>備品の設置</t>
    <rPh sb="0" eb="2">
      <t>ビヒン</t>
    </rPh>
    <rPh sb="3" eb="5">
      <t>セッチ</t>
    </rPh>
    <phoneticPr fontId="2"/>
  </si>
  <si>
    <t>便所</t>
    <phoneticPr fontId="2"/>
  </si>
  <si>
    <t>相談室</t>
    <rPh sb="0" eb="3">
      <t>ソウダンシツ</t>
    </rPh>
    <phoneticPr fontId="2"/>
  </si>
  <si>
    <t>２　訓練・作業室
（１）専ら施設障害福祉サービスの種類ごとの用に供していること。ただし、利用者の支援に支障がない場合はこの限りでない。
（２）訓練又は作業に支障がない広さを有していること。
（３）必要な機械器具等を備えていること。 
３　食堂
（１）食事の提供に支障がない広さを有していること。
（２）必要な備品を備えていること。 
４　浴室
　　利用者の特性に応じたものとしていること。 
５　洗面所
（１）居室のある階ごとに設けていること。
（２）利用者の特性に応じたものであること。 
６　便所
（１）居室のある階ごとに設けていること。
（２）利用者の特性に応じたものであること。
７　相談室
　　室内における談話の漏えいを防ぐための間仕切り等を設けていること。</t>
    <phoneticPr fontId="2"/>
  </si>
  <si>
    <t>間仕切り等の設置</t>
    <rPh sb="6" eb="8">
      <t>セッチ</t>
    </rPh>
    <phoneticPr fontId="2"/>
  </si>
  <si>
    <t>利用者の特性に応じたもの</t>
    <rPh sb="0" eb="3">
      <t>リヨウシャ</t>
    </rPh>
    <rPh sb="4" eb="6">
      <t>トクセイ</t>
    </rPh>
    <rPh sb="7" eb="8">
      <t>オウ</t>
    </rPh>
    <phoneticPr fontId="2"/>
  </si>
  <si>
    <t>廊下</t>
    <rPh sb="0" eb="2">
      <t>ロウカ</t>
    </rPh>
    <phoneticPr fontId="2"/>
  </si>
  <si>
    <t>m</t>
    <phoneticPr fontId="2"/>
  </si>
  <si>
    <t>円滑な往来に
支障がないもの</t>
    <phoneticPr fontId="2"/>
  </si>
  <si>
    <t>経過措置該当（(1)1.35㎡、(2)当分は適用除外）</t>
    <phoneticPr fontId="2"/>
  </si>
  <si>
    <t>◆居室の状況</t>
    <rPh sb="1" eb="3">
      <t>キョシツ</t>
    </rPh>
    <rPh sb="4" eb="6">
      <t>ジョウキョウ</t>
    </rPh>
    <phoneticPr fontId="2"/>
  </si>
  <si>
    <t>１　居室
（１）一居室の定員は４人以下としていること。
（２）地階に設けられていないこと。
（３）利用者１人当たりの床面積は、収納設備を除き、９．９平方メートル以上としていること。
（４）寝台又はこれに代わる設備を備えていること。
（５）１以上の出入口は、避難上有効な空地、廊下又は広間に直接面して設けていること。
（６）必要に応じて利用者の身の回り品を保管することができる設備を備えていること。
（７）ブザー又はこれに代わる設備を設けていること。
※居室の定員・面積・ブザー又はこれに代わる設備の経過措置
　平成１８年１０月１日において現に存していた知的障害者更生施設において施設障害福祉サービスを提供する場合における当該施設の建物については、次のとおりとする。
・（１）の規定を適用する場合は、「４人」とあるのは「原則として４人」とする。
・（３）の規定を適用する場合は、「９．９平方メートル」とあるのは「６．６平方メートル」とし、旧知的障害者援護施設最低基準附則第２条の規定の適用を受けているものにおいては「３．３平方メートル」とする。
・（７）は当分の間、設けないことができる。</t>
    <phoneticPr fontId="2"/>
  </si>
  <si>
    <t>→</t>
    <phoneticPr fontId="2"/>
  </si>
  <si>
    <t>１室の最大定員(4人≧)</t>
    <rPh sb="1" eb="2">
      <t>シツ</t>
    </rPh>
    <rPh sb="3" eb="5">
      <t>サイダイ</t>
    </rPh>
    <rPh sb="5" eb="7">
      <t>テイイン</t>
    </rPh>
    <rPh sb="9" eb="10">
      <t>ニン</t>
    </rPh>
    <phoneticPr fontId="2"/>
  </si>
  <si>
    <t>◆その他の設備の状況</t>
    <rPh sb="8" eb="10">
      <t>ジョウキョウ</t>
    </rPh>
    <phoneticPr fontId="2"/>
  </si>
  <si>
    <t>サービスの種類ごと専用</t>
    <rPh sb="5" eb="7">
      <t>シュルイ</t>
    </rPh>
    <rPh sb="9" eb="11">
      <t>センヨウ</t>
    </rPh>
    <phoneticPr fontId="2"/>
  </si>
  <si>
    <t>食事提供に支障がない広さ</t>
    <rPh sb="0" eb="2">
      <t>ショクジ</t>
    </rPh>
    <rPh sb="2" eb="4">
      <t>テイキョウ</t>
    </rPh>
    <rPh sb="5" eb="7">
      <t>シショウ</t>
    </rPh>
    <rPh sb="10" eb="11">
      <t>ヒロ</t>
    </rPh>
    <phoneticPr fontId="2"/>
  </si>
  <si>
    <t>訓練・
作業室</t>
    <phoneticPr fontId="2"/>
  </si>
  <si>
    <t>廊下幅</t>
    <rPh sb="0" eb="2">
      <t>ロウカ</t>
    </rPh>
    <rPh sb="2" eb="3">
      <t>ハバ</t>
    </rPh>
    <phoneticPr fontId="2"/>
  </si>
  <si>
    <t>◆サービス管理責任者による作成</t>
    <rPh sb="13" eb="15">
      <t>サクセイ</t>
    </rPh>
    <phoneticPr fontId="4"/>
  </si>
  <si>
    <t>　施設入所支援の提供に当たっては、適切な方法により、利用者を入浴させ、又は清しきをしていること。
　特に入浴日が行事日、祝日等に当たった場合、代替日を設けるなどにより入浴等を確保していること。</t>
    <phoneticPr fontId="4"/>
  </si>
  <si>
    <t>提供の拒否</t>
    <phoneticPr fontId="4"/>
  </si>
  <si>
    <t>内容及び費用の説明・同意</t>
    <phoneticPr fontId="4"/>
  </si>
  <si>
    <t>献立の作成</t>
    <phoneticPr fontId="4"/>
  </si>
  <si>
    <t>栄養含有量</t>
    <phoneticPr fontId="4"/>
  </si>
  <si>
    <t>　サービス管理責任者は、アセスメント及び支援内容の検討結果に基づき、利用者及びその家族の生活に対する意向、総合的な支援の方針、生活全般の質を向上させるための課題、福祉サービスごとの目標及びその達成時期、福祉サービスを提供する上での留意事項等を記載した施設障害福祉サービス計画の原案を作成していること。
　この場合において、当該施設が提供する福祉サービス以外の保健医療サービス又はその他の福祉サービス等との連携も含めて施設障害福祉サービス計画の原案に位置付けるように努めていること。
※施設障害福祉サービス計画の変更時も同様とする。</t>
    <phoneticPr fontId="4"/>
  </si>
  <si>
    <t>１　サービス管理責任者は、施設障害福祉サービス計画の作成後、施設障害福祉サービス計画の実施状況の把握(利用者についての継続的なアセスメントを含む。以下「モニタリング」という。)を行うとともに、少なくとも６月に１回以上見直しを行い、必要に応じて、施設障害福祉サービス計画の変更を行っていること。
２　サービス管理責任者は、モニタリングに当たっては、利用者及びその家族等と連絡を継続的に行うこととし、特段の事情のない限り、次に定めるところにより行っていること。 
（１）定期的に利用者に面接すること。 
（２）定期的にモニタリングの結果を記録すること。</t>
    <phoneticPr fontId="4"/>
  </si>
  <si>
    <t>１　生活介護又は就労移行支援における生産活動の機会の提供に当たっては、生産活動に従事する者の作業時間、作業量等がその者に過重な負担とならないように配慮していること。 
２　生活介護又は就労移行支援における生産活動の機会の提供に当たっては、生産活動の能率の向上が図られるよう、利用者の障害の特性等を踏まえた工夫を行っていること。
３　生活介護又は就労移行支援における生産活動の機会の提供に当たっては、防塵設備又は消火設備の設置等生産活動を安全に行うために必要かつ適切な措置を講じていること。</t>
    <phoneticPr fontId="4"/>
  </si>
  <si>
    <t>規程に基づく運用</t>
    <rPh sb="0" eb="2">
      <t>キテイ</t>
    </rPh>
    <rPh sb="3" eb="4">
      <t>モト</t>
    </rPh>
    <rPh sb="6" eb="8">
      <t>ウンヨウ</t>
    </rPh>
    <phoneticPr fontId="2"/>
  </si>
  <si>
    <t>定期清掃</t>
    <rPh sb="0" eb="2">
      <t>テイキ</t>
    </rPh>
    <rPh sb="2" eb="4">
      <t>セイソウ</t>
    </rPh>
    <phoneticPr fontId="2"/>
  </si>
  <si>
    <t>実施の有無</t>
    <rPh sb="0" eb="2">
      <t>ジッシ</t>
    </rPh>
    <rPh sb="3" eb="5">
      <t>ウム</t>
    </rPh>
    <phoneticPr fontId="2"/>
  </si>
  <si>
    <t>実施年月日</t>
    <rPh sb="0" eb="2">
      <t>ジッシ</t>
    </rPh>
    <rPh sb="2" eb="5">
      <t>ネンガッピ</t>
    </rPh>
    <phoneticPr fontId="2"/>
  </si>
  <si>
    <t>水質検査</t>
    <rPh sb="0" eb="2">
      <t>スイシツ</t>
    </rPh>
    <rPh sb="2" eb="4">
      <t>ケンサ</t>
    </rPh>
    <phoneticPr fontId="2"/>
  </si>
  <si>
    <t>洪水</t>
  </si>
  <si>
    <t>）</t>
    <phoneticPr fontId="2"/>
  </si>
  <si>
    <t>その他 （</t>
    <phoneticPr fontId="2"/>
  </si>
  <si>
    <t>※水害・土砂災害は、ハザードマップ非該当の場合は記入不要です。</t>
    <phoneticPr fontId="4"/>
  </si>
  <si>
    <t>◆給食施設栄養管理報告書</t>
    <phoneticPr fontId="4"/>
  </si>
  <si>
    <t>◆栄養士の配置</t>
    <rPh sb="1" eb="4">
      <t>エイヨウシ</t>
    </rPh>
    <rPh sb="5" eb="7">
      <t>ハイチ</t>
    </rPh>
    <phoneticPr fontId="4"/>
  </si>
  <si>
    <t>（６）必要な職員の確保等</t>
    <rPh sb="3" eb="5">
      <t>ヒツヨウ</t>
    </rPh>
    <rPh sb="6" eb="8">
      <t>ショクイン</t>
    </rPh>
    <rPh sb="9" eb="11">
      <t>カクホ</t>
    </rPh>
    <rPh sb="11" eb="12">
      <t>トウ</t>
    </rPh>
    <phoneticPr fontId="4"/>
  </si>
  <si>
    <t>◆計画の内容の検証及び見直しの実施</t>
    <rPh sb="9" eb="10">
      <t>オヨ</t>
    </rPh>
    <rPh sb="15" eb="17">
      <t>ジッシ</t>
    </rPh>
    <phoneticPr fontId="4"/>
  </si>
  <si>
    <t xml:space="preserve">　施設長は、次に掲げる責務を果たしていること。
１　職員及び業務の管理その他の管理を一元的に行っていること。
２　職員に障害者支援施設基準省令第２章の規定を遵守させるために必要な指揮命令を行っていること。
</t>
    <phoneticPr fontId="2"/>
  </si>
  <si>
    <t xml:space="preserve">　施設長は､その責務を果たしていること。
</t>
    <phoneticPr fontId="2"/>
  </si>
  <si>
    <t>協力病院</t>
    <rPh sb="0" eb="2">
      <t>キョウリョク</t>
    </rPh>
    <rPh sb="2" eb="4">
      <t>ビョウイン</t>
    </rPh>
    <phoneticPr fontId="2"/>
  </si>
  <si>
    <t>協力歯科
医療機関</t>
    <rPh sb="0" eb="2">
      <t>キョウリョク</t>
    </rPh>
    <rPh sb="2" eb="4">
      <t>シカ</t>
    </rPh>
    <rPh sb="5" eb="7">
      <t>イリョウ</t>
    </rPh>
    <rPh sb="7" eb="9">
      <t>キカン</t>
    </rPh>
    <phoneticPr fontId="2"/>
  </si>
  <si>
    <t>１４　医学的管理
（１）健康診断</t>
    <rPh sb="3" eb="5">
      <t>イガク</t>
    </rPh>
    <rPh sb="5" eb="6">
      <t>テキ</t>
    </rPh>
    <rPh sb="6" eb="8">
      <t>カンリ</t>
    </rPh>
    <phoneticPr fontId="2"/>
  </si>
  <si>
    <t>（２）緊急時等の対応</t>
    <rPh sb="3" eb="6">
      <t>キンキュウジ</t>
    </rPh>
    <rPh sb="6" eb="7">
      <t>トウ</t>
    </rPh>
    <rPh sb="8" eb="10">
      <t>タイオウ</t>
    </rPh>
    <phoneticPr fontId="2"/>
  </si>
  <si>
    <t>経過措置該当(6.6㎡又は3.3㎡)</t>
    <rPh sb="11" eb="12">
      <t>マタ</t>
    </rPh>
    <phoneticPr fontId="2"/>
  </si>
  <si>
    <t>経過措置該当
(原則4人≧)</t>
    <rPh sb="8" eb="10">
      <t>ゲンソク</t>
    </rPh>
    <rPh sb="11" eb="12">
      <t>ニン</t>
    </rPh>
    <phoneticPr fontId="2"/>
  </si>
  <si>
    <t>経過措置該当
(当分は適用除外)</t>
    <rPh sb="8" eb="10">
      <t>トウブン</t>
    </rPh>
    <rPh sb="11" eb="13">
      <t>テキヨウ</t>
    </rPh>
    <rPh sb="13" eb="15">
      <t>ジョガイ</t>
    </rPh>
    <phoneticPr fontId="2"/>
  </si>
  <si>
    <t>※該当であればチェック</t>
    <phoneticPr fontId="2"/>
  </si>
  <si>
    <t>※該当であればチェック(以下同じ)</t>
    <rPh sb="12" eb="14">
      <t>イカ</t>
    </rPh>
    <rPh sb="14" eb="15">
      <t>オナ</t>
    </rPh>
    <phoneticPr fontId="2"/>
  </si>
  <si>
    <t>※</t>
    <phoneticPr fontId="2"/>
  </si>
  <si>
    <t>別シート「従業者の勤務の体制及び勤務形態一覧表」を指導監査実施月の３ヵ月前の月の実績で作成してください。</t>
    <phoneticPr fontId="2"/>
  </si>
  <si>
    <t>※</t>
    <phoneticPr fontId="2"/>
  </si>
  <si>
    <t>提供するサービスごとの指導監査実施月の３ヵ月前の月の勤務シフト予定表(又は勤務体制の確保の状況について確認できる書類）を添付してください。</t>
    <phoneticPr fontId="2"/>
  </si>
  <si>
    <t>従たる事業所について、別シート「従業者の勤務の体制及び勤務形態一覧表」を指導監査実施月の３ヵ月前の月の実績で作成し、添付してください。</t>
    <phoneticPr fontId="2"/>
  </si>
  <si>
    <t>※</t>
    <phoneticPr fontId="4"/>
  </si>
  <si>
    <t>アセスメントに関する記録を当日ご用意ください。</t>
    <phoneticPr fontId="4"/>
  </si>
  <si>
    <t>※</t>
    <phoneticPr fontId="4"/>
  </si>
  <si>
    <t>施設障害福祉サービス計画の作成に係る会議の記録を当日ご用意ください。</t>
    <phoneticPr fontId="4"/>
  </si>
  <si>
    <t>施設障害福祉サービス計画を当日ご用意ください。</t>
    <phoneticPr fontId="4"/>
  </si>
  <si>
    <t>施設障害福祉サービス計画に係る同意を得たことがわかる書類を当日ご用意ください。</t>
    <phoneticPr fontId="4"/>
  </si>
  <si>
    <t>指導監査実施月の前月～３ヶ月に見直しを実施した入所者の施設障害福祉サービス計画及びモニタリングの結果を記録した書類を当日ご用意ください。</t>
    <phoneticPr fontId="4"/>
  </si>
  <si>
    <t>Ａ</t>
    <phoneticPr fontId="4"/>
  </si>
  <si>
    <t>Ｂ</t>
    <phoneticPr fontId="4"/>
  </si>
  <si>
    <t>Ｃ</t>
    <phoneticPr fontId="4"/>
  </si>
  <si>
    <t>Ｄ</t>
    <phoneticPr fontId="4"/>
  </si>
  <si>
    <t>◆代替日などによる入浴機会の確保</t>
    <rPh sb="11" eb="13">
      <t>キカイ</t>
    </rPh>
    <phoneticPr fontId="4"/>
  </si>
  <si>
    <t>年　月　日</t>
    <rPh sb="0" eb="1">
      <t>ネン</t>
    </rPh>
    <rPh sb="2" eb="3">
      <t>ガツ</t>
    </rPh>
    <rPh sb="4" eb="5">
      <t>ヒ</t>
    </rPh>
    <phoneticPr fontId="4"/>
  </si>
  <si>
    <t>→</t>
    <phoneticPr fontId="4"/>
  </si>
  <si>
    <t>→</t>
    <phoneticPr fontId="4"/>
  </si>
  <si>
    <t>◆損害賠償の件数</t>
    <rPh sb="1" eb="3">
      <t>ソンガイ</t>
    </rPh>
    <rPh sb="3" eb="5">
      <t>バイショウ</t>
    </rPh>
    <rPh sb="6" eb="8">
      <t>ケンスウ</t>
    </rPh>
    <phoneticPr fontId="4"/>
  </si>
  <si>
    <t>◆損害賠償保険の加入</t>
    <rPh sb="1" eb="3">
      <t>ソンガイ</t>
    </rPh>
    <rPh sb="3" eb="5">
      <t>バイショウ</t>
    </rPh>
    <rPh sb="5" eb="7">
      <t>ホケン</t>
    </rPh>
    <rPh sb="8" eb="10">
      <t>カニュウ</t>
    </rPh>
    <phoneticPr fontId="4"/>
  </si>
  <si>
    <t>発生件数</t>
    <rPh sb="0" eb="2">
      <t>ハッセイ</t>
    </rPh>
    <rPh sb="2" eb="4">
      <t>ケンスウ</t>
    </rPh>
    <phoneticPr fontId="4"/>
  </si>
  <si>
    <t>利用定員の合計が２０人以上である。</t>
    <rPh sb="0" eb="2">
      <t>リヨウ</t>
    </rPh>
    <rPh sb="2" eb="4">
      <t>テイイン</t>
    </rPh>
    <rPh sb="5" eb="7">
      <t>ゴウケイ</t>
    </rPh>
    <rPh sb="10" eb="11">
      <t>ニン</t>
    </rPh>
    <rPh sb="11" eb="13">
      <t>イジョウ</t>
    </rPh>
    <phoneticPr fontId="2"/>
  </si>
  <si>
    <t>※今年度４月に相模原市長に提出した「介護給付費等算定に係る体制等に関する届出書」の添付書類「人員基準適合確認シート(兼人員配置体制加算確認シート)」の写し</t>
    <phoneticPr fontId="4"/>
  </si>
  <si>
    <t>変更届出年月日</t>
    <rPh sb="0" eb="2">
      <t>ヘンコウ</t>
    </rPh>
    <rPh sb="2" eb="3">
      <t>トドケ</t>
    </rPh>
    <rPh sb="3" eb="4">
      <t>デ</t>
    </rPh>
    <rPh sb="4" eb="7">
      <t>ネンガッピ</t>
    </rPh>
    <phoneticPr fontId="2"/>
  </si>
  <si>
    <t>　苦情解決体制を整備して適切な措置を講じるとともに、苦情を受け付けた場合は内容を記録していること。
　また、苦情について行った処遇に関し、市から指導又は助言を受けた場合は、それに従い必要な改善を行い、市からの求めに応じ、改善の内容を市に報告していること。</t>
    <phoneticPr fontId="2"/>
  </si>
  <si>
    <t>◆書面の交付</t>
    <rPh sb="1" eb="3">
      <t>ショメン</t>
    </rPh>
    <rPh sb="4" eb="6">
      <t>コウフ</t>
    </rPh>
    <phoneticPr fontId="4"/>
  </si>
  <si>
    <t>・具体的に記入してください。</t>
    <rPh sb="1" eb="4">
      <t>グタイテキ</t>
    </rPh>
    <rPh sb="5" eb="7">
      <t>キニュウ</t>
    </rPh>
    <phoneticPr fontId="4"/>
  </si>
  <si>
    <t>◆施設以外でのサービス利用者</t>
    <rPh sb="1" eb="3">
      <t>シセツ</t>
    </rPh>
    <rPh sb="3" eb="5">
      <t>イガイ</t>
    </rPh>
    <rPh sb="11" eb="14">
      <t>リヨウシャ</t>
    </rPh>
    <phoneticPr fontId="4"/>
  </si>
  <si>
    <t>◆施設自ら実施すべき業務の実施状況</t>
    <rPh sb="1" eb="3">
      <t>シセツ</t>
    </rPh>
    <rPh sb="3" eb="4">
      <t>ミズカ</t>
    </rPh>
    <rPh sb="5" eb="7">
      <t>ジッシ</t>
    </rPh>
    <rPh sb="10" eb="12">
      <t>ギョウム</t>
    </rPh>
    <rPh sb="13" eb="15">
      <t>ジッシ</t>
    </rPh>
    <rPh sb="15" eb="17">
      <t>ジョウキョウ</t>
    </rPh>
    <phoneticPr fontId="4"/>
  </si>
  <si>
    <t>現場作業責任者への指示</t>
    <phoneticPr fontId="4"/>
  </si>
  <si>
    <t>検食の実施</t>
    <rPh sb="3" eb="5">
      <t>ジッシ</t>
    </rPh>
    <phoneticPr fontId="4"/>
  </si>
  <si>
    <t>調理業務の衛生的取扱い、購入材料その他契約の履行状況の確認</t>
    <rPh sb="27" eb="29">
      <t>カクニン</t>
    </rPh>
    <phoneticPr fontId="4"/>
  </si>
  <si>
    <t>嗜好調査の実施、喫食状況の把握、栄養指導</t>
    <rPh sb="5" eb="7">
      <t>ジッシ</t>
    </rPh>
    <phoneticPr fontId="4"/>
  </si>
  <si>
    <t>栄養基準等の委託業者への明示、献立表の確認</t>
    <rPh sb="0" eb="2">
      <t>エイヨウ</t>
    </rPh>
    <rPh sb="2" eb="4">
      <t>キジュン</t>
    </rPh>
    <rPh sb="4" eb="5">
      <t>トウ</t>
    </rPh>
    <rPh sb="12" eb="14">
      <t>メイジ</t>
    </rPh>
    <rPh sb="15" eb="17">
      <t>コンダテ</t>
    </rPh>
    <rPh sb="17" eb="18">
      <t>ヒョウ</t>
    </rPh>
    <rPh sb="19" eb="21">
      <t>カクニン</t>
    </rPh>
    <phoneticPr fontId="4"/>
  </si>
  <si>
    <t>調理業務従事者の健康状態等の確認　※</t>
    <rPh sb="10" eb="12">
      <t>ジョウタイ</t>
    </rPh>
    <rPh sb="12" eb="13">
      <t>トウ</t>
    </rPh>
    <rPh sb="14" eb="16">
      <t>カクニン</t>
    </rPh>
    <phoneticPr fontId="4"/>
  </si>
  <si>
    <t>確認担当者及び確認方法</t>
    <rPh sb="2" eb="4">
      <t>タントウ</t>
    </rPh>
    <rPh sb="5" eb="6">
      <t>オヨ</t>
    </rPh>
    <rPh sb="7" eb="9">
      <t>カクニン</t>
    </rPh>
    <rPh sb="9" eb="11">
      <t>ホウホウ</t>
    </rPh>
    <phoneticPr fontId="4"/>
  </si>
  <si>
    <t>人</t>
    <rPh sb="0" eb="1">
      <t>ニン</t>
    </rPh>
    <phoneticPr fontId="2"/>
  </si>
  <si>
    <t>必要数</t>
    <rPh sb="0" eb="2">
      <t>ヒツヨウ</t>
    </rPh>
    <rPh sb="2" eb="3">
      <t>スウ</t>
    </rPh>
    <phoneticPr fontId="2"/>
  </si>
  <si>
    <t>看護職員</t>
    <phoneticPr fontId="2"/>
  </si>
  <si>
    <t>※</t>
    <phoneticPr fontId="2"/>
  </si>
  <si>
    <t>サービス管理責任者</t>
    <rPh sb="4" eb="6">
      <t>カンリ</t>
    </rPh>
    <rPh sb="6" eb="8">
      <t>セキニン</t>
    </rPh>
    <rPh sb="8" eb="9">
      <t>シャ</t>
    </rPh>
    <phoneticPr fontId="2"/>
  </si>
  <si>
    <t>生活支援員</t>
    <phoneticPr fontId="2"/>
  </si>
  <si>
    <t>４月に提出した人員基準適合確認シートにある利用者の数を記入してください。</t>
    <phoneticPr fontId="2"/>
  </si>
  <si>
    <t>必要数</t>
    <phoneticPr fontId="2"/>
  </si>
  <si>
    <t>→</t>
    <phoneticPr fontId="2"/>
  </si>
  <si>
    <t>生活介護</t>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</si>
  <si>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</si>
  <si>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</si>
  <si>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</si>
  <si>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就労継続支援Ｂ型</t>
    <rPh sb="0" eb="2">
      <t>シュウロウ</t>
    </rPh>
    <rPh sb="2" eb="4">
      <t>ケイゾク</t>
    </rPh>
    <rPh sb="4" eb="6">
      <t>シエン</t>
    </rPh>
    <rPh sb="7" eb="8">
      <t>ガタ</t>
    </rPh>
    <phoneticPr fontId="2"/>
  </si>
  <si>
    <t>認定障害者支援施設</t>
    <phoneticPr fontId="2"/>
  </si>
  <si>
    <t>→</t>
    <phoneticPr fontId="2"/>
  </si>
  <si>
    <t>複数の昼間実施サービスを行っている場合</t>
    <phoneticPr fontId="2"/>
  </si>
  <si>
    <t>項目１（２）キの該当する事項についても記入してください。</t>
    <phoneticPr fontId="2"/>
  </si>
  <si>
    <t>→</t>
    <phoneticPr fontId="2"/>
  </si>
  <si>
    <t>※</t>
    <phoneticPr fontId="2"/>
  </si>
  <si>
    <t>項目１（２）カの施設入所支援については、必ず記入してください。</t>
    <phoneticPr fontId="2"/>
  </si>
  <si>
    <t>人</t>
    <rPh sb="0" eb="1">
      <t>ニン</t>
    </rPh>
    <phoneticPr fontId="2"/>
  </si>
  <si>
    <t>ア</t>
    <phoneticPr fontId="2"/>
  </si>
  <si>
    <t>イ</t>
    <phoneticPr fontId="2"/>
  </si>
  <si>
    <t>ウ</t>
    <phoneticPr fontId="2"/>
  </si>
  <si>
    <t>ア</t>
    <phoneticPr fontId="2"/>
  </si>
  <si>
    <t>ア</t>
    <phoneticPr fontId="2"/>
  </si>
  <si>
    <t>イ</t>
    <phoneticPr fontId="2"/>
  </si>
  <si>
    <t>ウ</t>
    <phoneticPr fontId="2"/>
  </si>
  <si>
    <t>　1以上</t>
    <phoneticPr fontId="2"/>
  </si>
  <si>
    <t>イ</t>
    <phoneticPr fontId="2"/>
  </si>
  <si>
    <t>　イ※</t>
    <phoneticPr fontId="2"/>
  </si>
  <si>
    <t>エ</t>
    <phoneticPr fontId="2"/>
  </si>
  <si>
    <t>１以上</t>
    <rPh sb="1" eb="3">
      <t>イジョウ</t>
    </rPh>
    <phoneticPr fontId="2"/>
  </si>
  <si>
    <t>総数</t>
    <rPh sb="0" eb="2">
      <t>ソウスウ</t>
    </rPh>
    <phoneticPr fontId="2"/>
  </si>
  <si>
    <t>職員の配置人数</t>
    <rPh sb="0" eb="2">
      <t>ショクイン</t>
    </rPh>
    <rPh sb="3" eb="5">
      <t>ハイチ</t>
    </rPh>
    <rPh sb="5" eb="7">
      <t>ニンズウ</t>
    </rPh>
    <phoneticPr fontId="2"/>
  </si>
  <si>
    <t>合計　</t>
    <rPh sb="0" eb="1">
      <t>ゴウ</t>
    </rPh>
    <rPh sb="1" eb="2">
      <t>ケイ</t>
    </rPh>
    <phoneticPr fontId="2"/>
  </si>
  <si>
    <t>利用者数</t>
    <rPh sb="0" eb="3">
      <t>リヨウシャ</t>
    </rPh>
    <rPh sb="3" eb="4">
      <t>スウ</t>
    </rPh>
    <phoneticPr fontId="2"/>
  </si>
  <si>
    <t>必要数</t>
    <rPh sb="0" eb="2">
      <t>ヒツヨウ</t>
    </rPh>
    <rPh sb="2" eb="3">
      <t>スウ</t>
    </rPh>
    <phoneticPr fontId="2"/>
  </si>
  <si>
    <t>生活支援員</t>
    <rPh sb="0" eb="2">
      <t>セイカツ</t>
    </rPh>
    <rPh sb="2" eb="4">
      <t>シエン</t>
    </rPh>
    <rPh sb="4" eb="5">
      <t>イン</t>
    </rPh>
    <phoneticPr fontId="2"/>
  </si>
  <si>
    <t>人</t>
    <rPh sb="0" eb="1">
      <t>ニン</t>
    </rPh>
    <phoneticPr fontId="2"/>
  </si>
  <si>
    <t>ア</t>
    <phoneticPr fontId="2"/>
  </si>
  <si>
    <t>イ</t>
    <phoneticPr fontId="2"/>
  </si>
  <si>
    <t>ウ</t>
    <phoneticPr fontId="2"/>
  </si>
  <si>
    <t>→</t>
    <phoneticPr fontId="2"/>
  </si>
  <si>
    <t>→</t>
    <phoneticPr fontId="2"/>
  </si>
  <si>
    <t>サービス
管理責任者</t>
    <rPh sb="5" eb="7">
      <t>カンリ</t>
    </rPh>
    <rPh sb="7" eb="9">
      <t>セキニン</t>
    </rPh>
    <rPh sb="9" eb="10">
      <t>シャ</t>
    </rPh>
    <phoneticPr fontId="2"/>
  </si>
  <si>
    <t>ア</t>
    <phoneticPr fontId="2"/>
  </si>
  <si>
    <t>イ</t>
    <phoneticPr fontId="2"/>
  </si>
  <si>
    <t>ウ</t>
    <phoneticPr fontId="2"/>
  </si>
  <si>
    <t>→</t>
    <phoneticPr fontId="2"/>
  </si>
  <si>
    <t>生活介護の単位ごと</t>
    <phoneticPr fontId="2"/>
  </si>
  <si>
    <t>利用者数</t>
    <phoneticPr fontId="2"/>
  </si>
  <si>
    <t>平均障害
支援区分</t>
    <rPh sb="2" eb="4">
      <t>ショウガイ</t>
    </rPh>
    <phoneticPr fontId="2"/>
  </si>
  <si>
    <t>生活介護の単位ごと</t>
    <phoneticPr fontId="2"/>
  </si>
  <si>
    <t>エ</t>
    <phoneticPr fontId="2"/>
  </si>
  <si>
    <t>オ</t>
    <phoneticPr fontId="2"/>
  </si>
  <si>
    <t>カ</t>
    <phoneticPr fontId="2"/>
  </si>
  <si>
    <t>オ</t>
    <phoneticPr fontId="2"/>
  </si>
  <si>
    <t>カ</t>
    <phoneticPr fontId="2"/>
  </si>
  <si>
    <t>エ</t>
    <phoneticPr fontId="2"/>
  </si>
  <si>
    <t>オ</t>
    <phoneticPr fontId="2"/>
  </si>
  <si>
    <t>カ</t>
    <phoneticPr fontId="2"/>
  </si>
  <si>
    <t>定員</t>
    <rPh sb="0" eb="2">
      <t>テイイン</t>
    </rPh>
    <phoneticPr fontId="2"/>
  </si>
  <si>
    <t>(定員)</t>
    <rPh sb="1" eb="2">
      <t>サダム</t>
    </rPh>
    <phoneticPr fontId="2"/>
  </si>
  <si>
    <t>施設入所支援の単位ごと</t>
    <phoneticPr fontId="2"/>
  </si>
  <si>
    <t>(1) ４未満</t>
    <phoneticPr fontId="2"/>
  </si>
  <si>
    <t>(2) ４以上５未満</t>
    <phoneticPr fontId="2"/>
  </si>
  <si>
    <t>自立訓練(機能訓練)、自立訓練(生活訓練)、就労移行支援、就労継続支援Ｂ型利用者のみ</t>
    <phoneticPr fontId="2"/>
  </si>
  <si>
    <t>生活介護有</t>
    <phoneticPr fontId="2"/>
  </si>
  <si>
    <t>生活介護実施</t>
    <phoneticPr fontId="2"/>
  </si>
  <si>
    <t>生活介護を除く自立訓練(機能訓練)、自立訓練(生活訓練)、就労移行支援、就労継続支援Ｂ型のみを複数実施</t>
    <rPh sb="0" eb="2">
      <t>セイカツ</t>
    </rPh>
    <rPh sb="2" eb="4">
      <t>カイゴ</t>
    </rPh>
    <rPh sb="5" eb="6">
      <t>ノゾ</t>
    </rPh>
    <rPh sb="7" eb="9">
      <t>ジリツ</t>
    </rPh>
    <rPh sb="9" eb="11">
      <t>クンレン</t>
    </rPh>
    <rPh sb="12" eb="14">
      <t>キノウ</t>
    </rPh>
    <rPh sb="14" eb="16">
      <t>クンレン</t>
    </rPh>
    <rPh sb="18" eb="20">
      <t>ジリツ</t>
    </rPh>
    <rPh sb="20" eb="22">
      <t>クンレン</t>
    </rPh>
    <rPh sb="23" eb="25">
      <t>セイカツ</t>
    </rPh>
    <rPh sb="25" eb="27">
      <t>クンレン</t>
    </rPh>
    <rPh sb="29" eb="31">
      <t>シュウロウ</t>
    </rPh>
    <rPh sb="31" eb="33">
      <t>イコウ</t>
    </rPh>
    <rPh sb="33" eb="35">
      <t>シエン</t>
    </rPh>
    <rPh sb="36" eb="38">
      <t>シュウロウ</t>
    </rPh>
    <rPh sb="38" eb="40">
      <t>ケイゾク</t>
    </rPh>
    <rPh sb="40" eb="42">
      <t>シエン</t>
    </rPh>
    <rPh sb="43" eb="44">
      <t>ガタ</t>
    </rPh>
    <rPh sb="47" eb="49">
      <t>フクスウ</t>
    </rPh>
    <rPh sb="49" eb="51">
      <t>ジッシ</t>
    </rPh>
    <phoneticPr fontId="2"/>
  </si>
  <si>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4"/>
  </si>
  <si>
    <t>有⇒項目１（２）ア</t>
    <rPh sb="0" eb="1">
      <t>アリ</t>
    </rPh>
    <rPh sb="2" eb="4">
      <t>コウモク</t>
    </rPh>
    <phoneticPr fontId="2"/>
  </si>
  <si>
    <t>有⇒項目１（２）イ</t>
    <rPh sb="0" eb="1">
      <t>アリ</t>
    </rPh>
    <rPh sb="2" eb="4">
      <t>コウモク</t>
    </rPh>
    <phoneticPr fontId="2"/>
  </si>
  <si>
    <t>有⇒項目１（２）ウ</t>
    <rPh sb="0" eb="1">
      <t>アリ</t>
    </rPh>
    <rPh sb="2" eb="4">
      <t>コウモク</t>
    </rPh>
    <phoneticPr fontId="2"/>
  </si>
  <si>
    <t>有⇒項目１（２）エ</t>
    <rPh sb="0" eb="1">
      <t>ア</t>
    </rPh>
    <rPh sb="2" eb="4">
      <t>コウモク</t>
    </rPh>
    <phoneticPr fontId="2"/>
  </si>
  <si>
    <t>・非該当⇒監査事項１０～１２を記入</t>
    <phoneticPr fontId="2"/>
  </si>
  <si>
    <t>・該当⇒監査事項１３～１４を記入</t>
    <rPh sb="1" eb="3">
      <t>ガイトウ</t>
    </rPh>
    <rPh sb="4" eb="6">
      <t>カンサ</t>
    </rPh>
    <rPh sb="6" eb="8">
      <t>ジコウ</t>
    </rPh>
    <rPh sb="14" eb="16">
      <t>キニュウ</t>
    </rPh>
    <phoneticPr fontId="2"/>
  </si>
  <si>
    <t>有⇒項目１（２）オ</t>
    <rPh sb="0" eb="1">
      <t>アリ</t>
    </rPh>
    <rPh sb="2" eb="4">
      <t>コウモク</t>
    </rPh>
    <phoneticPr fontId="2"/>
  </si>
  <si>
    <t>配置人数</t>
    <rPh sb="0" eb="2">
      <t>ハイチ</t>
    </rPh>
    <rPh sb="2" eb="4">
      <t>ニンズウ</t>
    </rPh>
    <phoneticPr fontId="2"/>
  </si>
  <si>
    <t>４月に提出した人員基準適合確認シートにある利用者の数を記入してください。</t>
    <phoneticPr fontId="2"/>
  </si>
  <si>
    <t>※訪問による自立訓練(生活訓練)を併せて行っている場合は、イに記入してください。</t>
    <phoneticPr fontId="2"/>
  </si>
  <si>
    <t>※４月に提出した人員基準適合確認シートにある利用者の数を記入してください。</t>
    <phoneticPr fontId="2"/>
  </si>
  <si>
    <t>生活支援員
(宿直勤務)</t>
    <rPh sb="0" eb="2">
      <t>セイカツ</t>
    </rPh>
    <rPh sb="2" eb="4">
      <t>シエン</t>
    </rPh>
    <rPh sb="4" eb="5">
      <t>イン</t>
    </rPh>
    <rPh sb="7" eb="9">
      <t>シュクチョク</t>
    </rPh>
    <rPh sb="9" eb="11">
      <t>キンム</t>
    </rPh>
    <phoneticPr fontId="2"/>
  </si>
  <si>
    <r>
      <t>床面積</t>
    </r>
    <r>
      <rPr>
        <sz val="8"/>
        <rFont val="ＭＳ Ｐ明朝"/>
        <family val="1"/>
        <charset val="128"/>
      </rPr>
      <t xml:space="preserve">
(1人当9.9㎡≦)</t>
    </r>
    <rPh sb="0" eb="1">
      <t>ユカ</t>
    </rPh>
    <rPh sb="1" eb="3">
      <t>メンセキ</t>
    </rPh>
    <rPh sb="6" eb="7">
      <t>ニン</t>
    </rPh>
    <rPh sb="7" eb="8">
      <t>ア</t>
    </rPh>
    <phoneticPr fontId="2"/>
  </si>
  <si>
    <t>◆運営規程等の整備状況</t>
    <rPh sb="1" eb="2">
      <t>ウン</t>
    </rPh>
    <rPh sb="3" eb="5">
      <t>キテイ</t>
    </rPh>
    <rPh sb="5" eb="6">
      <t>トウ</t>
    </rPh>
    <rPh sb="7" eb="9">
      <t>セイビ</t>
    </rPh>
    <rPh sb="9" eb="11">
      <t>ジョウキョウ</t>
    </rPh>
    <phoneticPr fontId="4"/>
  </si>
  <si>
    <t>◆消防署の立入検査の実施状況</t>
    <rPh sb="1" eb="3">
      <t>ショウボウ</t>
    </rPh>
    <rPh sb="3" eb="4">
      <t>ショ</t>
    </rPh>
    <rPh sb="5" eb="7">
      <t>タチイリ</t>
    </rPh>
    <rPh sb="7" eb="9">
      <t>ケンサ</t>
    </rPh>
    <rPh sb="10" eb="12">
      <t>ジッシ</t>
    </rPh>
    <rPh sb="12" eb="14">
      <t>ジョウキョウ</t>
    </rPh>
    <phoneticPr fontId="4"/>
  </si>
  <si>
    <t>※立入検査で文書指摘無、改善済の場合、この項目は記入不要です。</t>
    <rPh sb="3" eb="5">
      <t>ケンサ</t>
    </rPh>
    <rPh sb="10" eb="11">
      <t>ナ</t>
    </rPh>
    <rPh sb="12" eb="14">
      <t>カイゼン</t>
    </rPh>
    <rPh sb="14" eb="15">
      <t>ズ</t>
    </rPh>
    <rPh sb="16" eb="18">
      <t>バアイ</t>
    </rPh>
    <rPh sb="21" eb="23">
      <t>コウモク</t>
    </rPh>
    <rPh sb="24" eb="26">
      <t>キニュウ</t>
    </rPh>
    <rPh sb="26" eb="28">
      <t>フヨウ</t>
    </rPh>
    <phoneticPr fontId="2"/>
  </si>
  <si>
    <t>※立入検査で、文書指摘無、改善済の場合記入不要です。</t>
    <rPh sb="1" eb="3">
      <t>タチイリ</t>
    </rPh>
    <rPh sb="3" eb="5">
      <t>ケンサ</t>
    </rPh>
    <rPh sb="7" eb="9">
      <t>ブンショ</t>
    </rPh>
    <rPh sb="9" eb="11">
      <t>シテキ</t>
    </rPh>
    <rPh sb="11" eb="12">
      <t>ナシ</t>
    </rPh>
    <rPh sb="13" eb="15">
      <t>カイゼン</t>
    </rPh>
    <rPh sb="15" eb="16">
      <t>ズミ</t>
    </rPh>
    <rPh sb="17" eb="19">
      <t>バアイ</t>
    </rPh>
    <rPh sb="19" eb="21">
      <t>キニュウ</t>
    </rPh>
    <rPh sb="21" eb="23">
      <t>フヨウ</t>
    </rPh>
    <phoneticPr fontId="4"/>
  </si>
  <si>
    <t>配置人</t>
    <rPh sb="0" eb="2">
      <t>ハイチ</t>
    </rPh>
    <rPh sb="2" eb="3">
      <t>ニン</t>
    </rPh>
    <phoneticPr fontId="2"/>
  </si>
  <si>
    <t>報告年月日(直近)</t>
    <rPh sb="0" eb="2">
      <t>ホウコク</t>
    </rPh>
    <rPh sb="2" eb="5">
      <t>ネンガッピ</t>
    </rPh>
    <rPh sb="6" eb="8">
      <t>チョッキン</t>
    </rPh>
    <phoneticPr fontId="4"/>
  </si>
  <si>
    <t>※委託業者が実施した健康診断及び検便の結果の把握方法</t>
    <rPh sb="1" eb="3">
      <t>イタク</t>
    </rPh>
    <rPh sb="3" eb="5">
      <t>ギョウシャ</t>
    </rPh>
    <rPh sb="6" eb="8">
      <t>ジッシ</t>
    </rPh>
    <rPh sb="10" eb="12">
      <t>ケンコウ</t>
    </rPh>
    <rPh sb="12" eb="14">
      <t>シンダン</t>
    </rPh>
    <rPh sb="14" eb="15">
      <t>オヨ</t>
    </rPh>
    <rPh sb="16" eb="18">
      <t>ケンベン</t>
    </rPh>
    <rPh sb="19" eb="21">
      <t>ケッカ</t>
    </rPh>
    <rPh sb="22" eb="24">
      <t>ハアク</t>
    </rPh>
    <rPh sb="24" eb="26">
      <t>ホウホウ</t>
    </rPh>
    <phoneticPr fontId="4"/>
  </si>
  <si>
    <t>・具体的に記入してください。</t>
    <phoneticPr fontId="4"/>
  </si>
  <si>
    <t>→看護職員を配置している場合</t>
    <phoneticPr fontId="2"/>
  </si>
  <si>
    <t>(3) ５以上</t>
    <phoneticPr fontId="2"/>
  </si>
  <si>
    <t>(4) 厚生労働大臣が定める者</t>
    <rPh sb="4" eb="6">
      <t>コウセイ</t>
    </rPh>
    <rPh sb="6" eb="8">
      <t>ロウドウ</t>
    </rPh>
    <phoneticPr fontId="2"/>
  </si>
  <si>
    <t>※必要数は小数点第２位以下切捨</t>
    <phoneticPr fontId="2"/>
  </si>
  <si>
    <t>※</t>
    <phoneticPr fontId="2"/>
  </si>
  <si>
    <t>上記２に代えて看護師等を機能訓練指導員として配置</t>
    <rPh sb="0" eb="2">
      <t>ジョウキ</t>
    </rPh>
    <rPh sb="4" eb="5">
      <t>カ</t>
    </rPh>
    <phoneticPr fontId="2"/>
  </si>
  <si>
    <t>※</t>
    <phoneticPr fontId="2"/>
  </si>
  <si>
    <t>必要数は小数点第２位以下切捨</t>
    <phoneticPr fontId="2"/>
  </si>
  <si>
    <t>※</t>
    <phoneticPr fontId="2"/>
  </si>
  <si>
    <t>４月に提出した人員基準適合確認シートにある利用者の数を記入してください。</t>
    <phoneticPr fontId="2"/>
  </si>
  <si>
    <t>※</t>
    <phoneticPr fontId="2"/>
  </si>
  <si>
    <t>生活介護の単位がひとつの場合は、アに記入してください。（以下同じ）</t>
    <phoneticPr fontId="2"/>
  </si>
  <si>
    <t>１+１以上</t>
    <phoneticPr fontId="2"/>
  </si>
  <si>
    <t>ア</t>
    <phoneticPr fontId="2"/>
  </si>
  <si>
    <t>イ</t>
    <phoneticPr fontId="2"/>
  </si>
  <si>
    <t>ア</t>
    <phoneticPr fontId="2"/>
  </si>
  <si>
    <t>イ</t>
    <phoneticPr fontId="2"/>
  </si>
  <si>
    <t>１＋１以上</t>
    <rPh sb="3" eb="5">
      <t>イジョウ</t>
    </rPh>
    <phoneticPr fontId="2"/>
  </si>
  <si>
    <t>常勤職員
の配置</t>
    <phoneticPr fontId="2"/>
  </si>
  <si>
    <t>記録</t>
    <rPh sb="0" eb="2">
      <t>キロク</t>
    </rPh>
    <phoneticPr fontId="4"/>
  </si>
  <si>
    <t>・検査結果の保存</t>
    <phoneticPr fontId="2"/>
  </si>
  <si>
    <t>※</t>
    <phoneticPr fontId="2"/>
  </si>
  <si>
    <t>訪問による自立訓練(機能訓練)を併せて行っている場合は、イに記入してください。</t>
    <phoneticPr fontId="2"/>
  </si>
  <si>
    <t>◆就労支援員の配置(指導監査実施月の３ヵ月前の月の状況)</t>
    <rPh sb="1" eb="3">
      <t>シュウロウ</t>
    </rPh>
    <rPh sb="3" eb="5">
      <t>シエン</t>
    </rPh>
    <rPh sb="5" eb="6">
      <t>イン</t>
    </rPh>
    <rPh sb="7" eb="9">
      <t>ハイチ</t>
    </rPh>
    <rPh sb="23" eb="24">
      <t>ツキ</t>
    </rPh>
    <rPh sb="25" eb="27">
      <t>ジョウキョウ</t>
    </rPh>
    <phoneticPr fontId="4"/>
  </si>
  <si>
    <t>※訪問による自立訓練(生活訓練)を併せて行っている場合は、イに記入してください。</t>
    <phoneticPr fontId="2"/>
  </si>
  <si>
    <t>施設だより</t>
    <rPh sb="0" eb="2">
      <t>シセツ</t>
    </rPh>
    <phoneticPr fontId="4"/>
  </si>
  <si>
    <t>施設内掲示板</t>
    <rPh sb="0" eb="2">
      <t>シセツ</t>
    </rPh>
    <phoneticPr fontId="4"/>
  </si>
  <si>
    <t>ある　・　ない</t>
    <phoneticPr fontId="4"/>
  </si>
  <si>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4"/>
  </si>
  <si>
    <t>規則の種類</t>
    <rPh sb="0" eb="2">
      <t>キソク</t>
    </rPh>
    <rPh sb="3" eb="5">
      <t>シュルイ</t>
    </rPh>
    <phoneticPr fontId="4"/>
  </si>
  <si>
    <t>改定日(直近）</t>
    <rPh sb="0" eb="3">
      <t>カイテイビ</t>
    </rPh>
    <rPh sb="4" eb="6">
      <t>チョッキン</t>
    </rPh>
    <phoneticPr fontId="4"/>
  </si>
  <si>
    <t>労働基準監督署への届出</t>
    <rPh sb="0" eb="2">
      <t>ロウドウ</t>
    </rPh>
    <rPh sb="2" eb="4">
      <t>キジュン</t>
    </rPh>
    <rPh sb="4" eb="7">
      <t>カントクショ</t>
    </rPh>
    <rPh sb="9" eb="11">
      <t>トドケデ</t>
    </rPh>
    <phoneticPr fontId="4"/>
  </si>
  <si>
    <t>就・給・退・他</t>
    <rPh sb="2" eb="3">
      <t>キュウ</t>
    </rPh>
    <rPh sb="4" eb="5">
      <t>タイ</t>
    </rPh>
    <rPh sb="6" eb="7">
      <t>タ</t>
    </rPh>
    <phoneticPr fontId="4"/>
  </si>
  <si>
    <t>就業規則</t>
    <rPh sb="0" eb="2">
      <t>シュウギョウ</t>
    </rPh>
    <rPh sb="2" eb="4">
      <t>キソク</t>
    </rPh>
    <phoneticPr fontId="4"/>
  </si>
  <si>
    <t>日</t>
    <rPh sb="0" eb="1">
      <t>ヒ</t>
    </rPh>
    <phoneticPr fontId="4"/>
  </si>
  <si>
    <t>給与規程</t>
    <rPh sb="0" eb="2">
      <t>キュウヨ</t>
    </rPh>
    <rPh sb="2" eb="4">
      <t>キテイ</t>
    </rPh>
    <phoneticPr fontId="4"/>
  </si>
  <si>
    <t>育児休業・介護休業規則</t>
    <rPh sb="0" eb="2">
      <t>イクジ</t>
    </rPh>
    <rPh sb="2" eb="4">
      <t>キュウギョウ</t>
    </rPh>
    <rPh sb="5" eb="7">
      <t>カイゴ</t>
    </rPh>
    <rPh sb="7" eb="9">
      <t>キュウギョウ</t>
    </rPh>
    <rPh sb="9" eb="11">
      <t>キソク</t>
    </rPh>
    <phoneticPr fontId="4"/>
  </si>
  <si>
    <t>始業及び終業の時刻・休憩時間</t>
    <rPh sb="0" eb="2">
      <t>シギョウ</t>
    </rPh>
    <rPh sb="2" eb="3">
      <t>オヨ</t>
    </rPh>
    <rPh sb="4" eb="6">
      <t>シュウギョウ</t>
    </rPh>
    <rPh sb="7" eb="9">
      <t>ジコク</t>
    </rPh>
    <phoneticPr fontId="4"/>
  </si>
  <si>
    <t>協定内容</t>
    <rPh sb="0" eb="2">
      <t>キョウテイ</t>
    </rPh>
    <rPh sb="2" eb="4">
      <t>ナイヨウ</t>
    </rPh>
    <phoneticPr fontId="4"/>
  </si>
  <si>
    <t>(３)社会保険等への加入</t>
  </si>
  <si>
    <t>年次有給休暇管理簿</t>
    <rPh sb="0" eb="2">
      <t>ネンジ</t>
    </rPh>
    <rPh sb="2" eb="4">
      <t>ユウキュウ</t>
    </rPh>
    <rPh sb="4" eb="6">
      <t>キュウカ</t>
    </rPh>
    <rPh sb="6" eb="8">
      <t>カンリ</t>
    </rPh>
    <rPh sb="8" eb="9">
      <t>ボ</t>
    </rPh>
    <phoneticPr fontId="4"/>
  </si>
  <si>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4"/>
  </si>
  <si>
    <t>相模原市
使用欄</t>
    <rPh sb="0" eb="3">
      <t>サガミハラ</t>
    </rPh>
    <rPh sb="3" eb="4">
      <t>シ</t>
    </rPh>
    <rPh sb="5" eb="7">
      <t>シヨウ</t>
    </rPh>
    <rPh sb="7" eb="8">
      <t>ラン</t>
    </rPh>
    <phoneticPr fontId="4"/>
  </si>
  <si>
    <t>№</t>
    <phoneticPr fontId="4"/>
  </si>
  <si>
    <t xml:space="preserve">従事する職務に
係る資格の名称
</t>
    <rPh sb="0" eb="2">
      <t>ジュウジ</t>
    </rPh>
    <rPh sb="4" eb="6">
      <t>ショクム</t>
    </rPh>
    <rPh sb="10" eb="12">
      <t>シカク</t>
    </rPh>
    <rPh sb="13" eb="15">
      <t>メイショウ</t>
    </rPh>
    <phoneticPr fontId="4"/>
  </si>
  <si>
    <t>社会福祉事業従事年数</t>
    <rPh sb="0" eb="2">
      <t>シャカイ</t>
    </rPh>
    <rPh sb="2" eb="4">
      <t>フクシ</t>
    </rPh>
    <rPh sb="4" eb="6">
      <t>ジギョウ</t>
    </rPh>
    <rPh sb="6" eb="8">
      <t>ジュウジ</t>
    </rPh>
    <rPh sb="8" eb="10">
      <t>ネンスウ</t>
    </rPh>
    <phoneticPr fontId="4"/>
  </si>
  <si>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</si>
  <si>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</si>
  <si>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t>社会保険加入状況</t>
    <rPh sb="0" eb="2">
      <t>シャカイ</t>
    </rPh>
    <rPh sb="2" eb="4">
      <t>ホケン</t>
    </rPh>
    <rPh sb="4" eb="6">
      <t>カニュウ</t>
    </rPh>
    <rPh sb="6" eb="8">
      <t>ジョウキョウ</t>
    </rPh>
    <phoneticPr fontId="4"/>
  </si>
  <si>
    <t>等級　号</t>
    <rPh sb="0" eb="2">
      <t>トウキュウ</t>
    </rPh>
    <rPh sb="3" eb="4">
      <t>ゴウ</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</si>
  <si>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</si>
  <si>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</si>
  <si>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</si>
  <si>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労災保険</t>
    <rPh sb="0" eb="2">
      <t>ロウサイ</t>
    </rPh>
    <rPh sb="2" eb="4">
      <t>ホケン</t>
    </rPh>
    <phoneticPr fontId="4"/>
  </si>
  <si>
    <t>相模原市
使用欄</t>
    <rPh sb="0" eb="4">
      <t>サガミハラシ</t>
    </rPh>
    <rPh sb="4" eb="5">
      <t>トウカ</t>
    </rPh>
    <rPh sb="5" eb="7">
      <t>シヨウ</t>
    </rPh>
    <rPh sb="7" eb="8">
      <t>ラン</t>
    </rPh>
    <phoneticPr fontId="4"/>
  </si>
  <si>
    <t>会計点検資料１</t>
    <rPh sb="0" eb="2">
      <t>カイケイ</t>
    </rPh>
    <rPh sb="2" eb="4">
      <t>テンケン</t>
    </rPh>
    <rPh sb="4" eb="6">
      <t>シリョウ</t>
    </rPh>
    <phoneticPr fontId="4"/>
  </si>
  <si>
    <t>帳票名</t>
    <rPh sb="0" eb="2">
      <t>チョウヒョウ</t>
    </rPh>
    <rPh sb="2" eb="3">
      <t>メイ</t>
    </rPh>
    <phoneticPr fontId="66"/>
  </si>
  <si>
    <t>勘定科目名</t>
    <rPh sb="0" eb="2">
      <t>カンジョウ</t>
    </rPh>
    <rPh sb="2" eb="4">
      <t>カモク</t>
    </rPh>
    <rPh sb="4" eb="5">
      <t>メイ</t>
    </rPh>
    <phoneticPr fontId="66"/>
  </si>
  <si>
    <t>残高　　単位（円）</t>
    <rPh sb="0" eb="2">
      <t>ザンダカ</t>
    </rPh>
    <rPh sb="4" eb="6">
      <t>タンイ</t>
    </rPh>
    <rPh sb="7" eb="8">
      <t>エン</t>
    </rPh>
    <phoneticPr fontId="66"/>
  </si>
  <si>
    <t>判定（○・差異）</t>
    <rPh sb="0" eb="2">
      <t>ハンテイ</t>
    </rPh>
    <rPh sb="5" eb="7">
      <t>サイ</t>
    </rPh>
    <phoneticPr fontId="66"/>
  </si>
  <si>
    <t>貸借対照表</t>
    <rPh sb="0" eb="5">
      <t>タイシャクタイショウヒョウ</t>
    </rPh>
    <phoneticPr fontId="68"/>
  </si>
  <si>
    <t>資産の部合計</t>
    <rPh sb="0" eb="2">
      <t>シサン</t>
    </rPh>
    <rPh sb="3" eb="4">
      <t>ブ</t>
    </rPh>
    <rPh sb="4" eb="6">
      <t>ゴウケイ</t>
    </rPh>
    <phoneticPr fontId="66"/>
  </si>
  <si>
    <t>負債及び純資産の部合計</t>
    <rPh sb="0" eb="2">
      <t>フサイ</t>
    </rPh>
    <rPh sb="2" eb="3">
      <t>オヨ</t>
    </rPh>
    <rPh sb="4" eb="7">
      <t>ジュンシサン</t>
    </rPh>
    <rPh sb="8" eb="9">
      <t>ブ</t>
    </rPh>
    <rPh sb="9" eb="11">
      <t>ゴウケイ</t>
    </rPh>
    <phoneticPr fontId="66"/>
  </si>
  <si>
    <t>【貸借対照表】（注１）</t>
    <rPh sb="1" eb="3">
      <t>タイシャク</t>
    </rPh>
    <rPh sb="3" eb="6">
      <t>タイショウヒョウ</t>
    </rPh>
    <rPh sb="8" eb="9">
      <t>チュウ</t>
    </rPh>
    <phoneticPr fontId="66"/>
  </si>
  <si>
    <t>流動資産</t>
    <rPh sb="0" eb="2">
      <t>リュウドウ</t>
    </rPh>
    <rPh sb="2" eb="4">
      <t>シサン</t>
    </rPh>
    <phoneticPr fontId="66"/>
  </si>
  <si>
    <t>流動負債</t>
    <rPh sb="0" eb="2">
      <t>リュウドウ</t>
    </rPh>
    <rPh sb="2" eb="4">
      <t>フサイ</t>
    </rPh>
    <phoneticPr fontId="66"/>
  </si>
  <si>
    <t>財産目録</t>
    <rPh sb="0" eb="2">
      <t>ザイサン</t>
    </rPh>
    <rPh sb="2" eb="4">
      <t>モクロク</t>
    </rPh>
    <phoneticPr fontId="66"/>
  </si>
  <si>
    <t>固定資産台帳</t>
    <rPh sb="0" eb="2">
      <t>コテイ</t>
    </rPh>
    <rPh sb="2" eb="4">
      <t>シサン</t>
    </rPh>
    <rPh sb="4" eb="6">
      <t>ダイチョウ</t>
    </rPh>
    <phoneticPr fontId="66"/>
  </si>
  <si>
    <t>【貸借対照表】（注２）</t>
    <rPh sb="1" eb="3">
      <t>タイシャク</t>
    </rPh>
    <rPh sb="3" eb="6">
      <t>タイショウヒョウ</t>
    </rPh>
    <rPh sb="8" eb="9">
      <t>チュウ</t>
    </rPh>
    <phoneticPr fontId="66"/>
  </si>
  <si>
    <t>事業活動計算書</t>
    <rPh sb="0" eb="2">
      <t>ジギョウ</t>
    </rPh>
    <rPh sb="2" eb="4">
      <t>カツドウ</t>
    </rPh>
    <rPh sb="4" eb="7">
      <t>ケイサンショ</t>
    </rPh>
    <phoneticPr fontId="66"/>
  </si>
  <si>
    <t>固定資産管理台帳</t>
    <rPh sb="0" eb="2">
      <t>コテイ</t>
    </rPh>
    <rPh sb="2" eb="4">
      <t>シサン</t>
    </rPh>
    <rPh sb="4" eb="6">
      <t>カンリ</t>
    </rPh>
    <rPh sb="6" eb="8">
      <t>ダイチョウ</t>
    </rPh>
    <phoneticPr fontId="66"/>
  </si>
  <si>
    <t>事業活動計算書（前年度）</t>
    <rPh sb="0" eb="2">
      <t>ジギョウ</t>
    </rPh>
    <rPh sb="2" eb="4">
      <t>カツドウ</t>
    </rPh>
    <rPh sb="4" eb="6">
      <t>ケイサン</t>
    </rPh>
    <rPh sb="6" eb="7">
      <t>ショ</t>
    </rPh>
    <rPh sb="8" eb="11">
      <t>ゼンネンド</t>
    </rPh>
    <phoneticPr fontId="66"/>
  </si>
  <si>
    <t>次期繰越活動増減差額</t>
    <rPh sb="0" eb="2">
      <t>ジキ</t>
    </rPh>
    <rPh sb="2" eb="4">
      <t>クリコシ</t>
    </rPh>
    <rPh sb="4" eb="6">
      <t>カツドウ</t>
    </rPh>
    <rPh sb="6" eb="8">
      <t>ゾウゲン</t>
    </rPh>
    <rPh sb="8" eb="10">
      <t>サガク</t>
    </rPh>
    <phoneticPr fontId="66"/>
  </si>
  <si>
    <t>前期繰越活動増減差額</t>
    <rPh sb="0" eb="2">
      <t>ゼンキ</t>
    </rPh>
    <rPh sb="2" eb="4">
      <t>クリコシ</t>
    </rPh>
    <rPh sb="4" eb="6">
      <t>カツドウ</t>
    </rPh>
    <rPh sb="6" eb="8">
      <t>ゾウゲン</t>
    </rPh>
    <rPh sb="8" eb="10">
      <t>サガク</t>
    </rPh>
    <phoneticPr fontId="66"/>
  </si>
  <si>
    <t>貸借対照表（前年度）当期末の額</t>
    <rPh sb="0" eb="2">
      <t>タイシャク</t>
    </rPh>
    <rPh sb="2" eb="5">
      <t>タイショウヒョウ</t>
    </rPh>
    <rPh sb="6" eb="9">
      <t>ゼンネンド</t>
    </rPh>
    <rPh sb="10" eb="12">
      <t>トウキ</t>
    </rPh>
    <rPh sb="12" eb="13">
      <t>マツ</t>
    </rPh>
    <rPh sb="14" eb="15">
      <t>ガク</t>
    </rPh>
    <phoneticPr fontId="66"/>
  </si>
  <si>
    <t>固定資産「基本財産」</t>
    <rPh sb="0" eb="2">
      <t>コテイ</t>
    </rPh>
    <rPh sb="2" eb="4">
      <t>シサン</t>
    </rPh>
    <rPh sb="5" eb="7">
      <t>キホン</t>
    </rPh>
    <rPh sb="7" eb="9">
      <t>ザイサン</t>
    </rPh>
    <phoneticPr fontId="66"/>
  </si>
  <si>
    <t>固定資産「その他の固定資産」</t>
    <rPh sb="7" eb="8">
      <t>タ</t>
    </rPh>
    <rPh sb="9" eb="11">
      <t>コテイ</t>
    </rPh>
    <rPh sb="11" eb="13">
      <t>シサン</t>
    </rPh>
    <phoneticPr fontId="66"/>
  </si>
  <si>
    <t>※差異がある場合は原因を調べてください。３表と付属明細書の整合性チェックを会計ソフト等で行っている法人は、このチェックに代わり、その結果を添付してください。</t>
    <rPh sb="1" eb="3">
      <t>サイ</t>
    </rPh>
    <rPh sb="6" eb="8">
      <t>バアイ</t>
    </rPh>
    <rPh sb="21" eb="22">
      <t>ヒョウ</t>
    </rPh>
    <rPh sb="23" eb="25">
      <t>フゾク</t>
    </rPh>
    <rPh sb="25" eb="28">
      <t>メイサイショ</t>
    </rPh>
    <rPh sb="29" eb="32">
      <t>セイゴウセイ</t>
    </rPh>
    <rPh sb="37" eb="39">
      <t>カイケイ</t>
    </rPh>
    <rPh sb="42" eb="43">
      <t>トウ</t>
    </rPh>
    <rPh sb="44" eb="45">
      <t>オコナ</t>
    </rPh>
    <rPh sb="49" eb="51">
      <t>ホウジン</t>
    </rPh>
    <rPh sb="60" eb="61">
      <t>カ</t>
    </rPh>
    <rPh sb="66" eb="68">
      <t>ケッカ</t>
    </rPh>
    <rPh sb="69" eb="71">
      <t>テンプ</t>
    </rPh>
    <phoneticPr fontId="66"/>
  </si>
  <si>
    <t>①　1年基準により固定資産又は固定負債から振替えられたもの。</t>
  </si>
  <si>
    <t xml:space="preserve">②　引当金(流動資産から控除されている徴収不能引当金は足し戻し、流動負債に計上されている引当金は除く)
</t>
  </si>
  <si>
    <t>③　棚卸資産(貯蔵品は除く)</t>
  </si>
  <si>
    <t>７　業務継続計画の策定</t>
    <phoneticPr fontId="2"/>
  </si>
  <si>
    <t>２　職員に対し、業務継続計画について周知するとともに、必要な研修及び訓練を定期的に実施していること。</t>
    <phoneticPr fontId="2"/>
  </si>
  <si>
    <t>３　定期的に業務継続の見直しを行い、必要に応じて業務継続計画の変更を行っていること。</t>
    <phoneticPr fontId="2"/>
  </si>
  <si>
    <t>◆</t>
    <phoneticPr fontId="2"/>
  </si>
  <si>
    <t>業務継続計画の状況</t>
    <rPh sb="0" eb="2">
      <t>ギョウム</t>
    </rPh>
    <rPh sb="2" eb="4">
      <t>ケイゾク</t>
    </rPh>
    <rPh sb="4" eb="6">
      <t>ケイカク</t>
    </rPh>
    <rPh sb="7" eb="9">
      <t>ジョウキョウ</t>
    </rPh>
    <phoneticPr fontId="2"/>
  </si>
  <si>
    <t>　</t>
    <phoneticPr fontId="2"/>
  </si>
  <si>
    <t>◆</t>
    <phoneticPr fontId="4"/>
  </si>
  <si>
    <t>・感染症及び食中毒の予防及びまん延の防止のための対策を検討する委員会</t>
    <phoneticPr fontId="4"/>
  </si>
  <si>
    <t>定期的開催</t>
    <rPh sb="0" eb="3">
      <t>テイキテキ</t>
    </rPh>
    <rPh sb="3" eb="5">
      <t>カイサイ</t>
    </rPh>
    <phoneticPr fontId="4"/>
  </si>
  <si>
    <t>年　</t>
    <rPh sb="0" eb="1">
      <t>ネン</t>
    </rPh>
    <phoneticPr fontId="4"/>
  </si>
  <si>
    <t>回</t>
    <rPh sb="0" eb="1">
      <t>カイ</t>
    </rPh>
    <phoneticPr fontId="4"/>
  </si>
  <si>
    <t>直近の開催年月日</t>
    <rPh sb="0" eb="2">
      <t>チョッキン</t>
    </rPh>
    <rPh sb="3" eb="5">
      <t>カイサイ</t>
    </rPh>
    <rPh sb="5" eb="6">
      <t>ネン</t>
    </rPh>
    <rPh sb="6" eb="8">
      <t>ガッピ</t>
    </rPh>
    <phoneticPr fontId="4"/>
  </si>
  <si>
    <t>職員への周知方法</t>
    <rPh sb="0" eb="2">
      <t>ショクイン</t>
    </rPh>
    <rPh sb="4" eb="6">
      <t>シュウチ</t>
    </rPh>
    <rPh sb="6" eb="8">
      <t>ホウホウ</t>
    </rPh>
    <phoneticPr fontId="4"/>
  </si>
  <si>
    <t>・感染症及び食中毒の予防及びまん延の防止のための指針</t>
    <phoneticPr fontId="4"/>
  </si>
  <si>
    <t>　身体拘束等の適正化を図るため、必要な措置を講じていること。</t>
    <phoneticPr fontId="4"/>
  </si>
  <si>
    <t>１　身体拘束等の適正化のための対策を検討する委員会(テレビ電話装置等を活用して行うことができるものとする。）を定期的に開催するとともに、その結果について、職員に周知徹底を図っていること。</t>
  </si>
  <si>
    <t>２　身体拘束等の適正化のための指針を整備していること。</t>
    <phoneticPr fontId="4"/>
  </si>
  <si>
    <t>３　職員に対し、身体拘束等の適正化のための研修を定期的に実施していること。</t>
    <phoneticPr fontId="4"/>
  </si>
  <si>
    <t>身体拘束等の適正化のための対策</t>
    <rPh sb="0" eb="2">
      <t>シンタイ</t>
    </rPh>
    <rPh sb="2" eb="4">
      <t>コウソク</t>
    </rPh>
    <rPh sb="4" eb="5">
      <t>トウ</t>
    </rPh>
    <rPh sb="6" eb="9">
      <t>テキセイカ</t>
    </rPh>
    <rPh sb="13" eb="15">
      <t>タイサク</t>
    </rPh>
    <phoneticPr fontId="4"/>
  </si>
  <si>
    <t xml:space="preserve"> 　虐待の発生又はその再発を防止するため、必要な措置を講じていること。</t>
    <phoneticPr fontId="4"/>
  </si>
  <si>
    <t>虐待の防止のための対策</t>
    <rPh sb="0" eb="2">
      <t>ギャクタイ</t>
    </rPh>
    <rPh sb="3" eb="5">
      <t>ボウシ</t>
    </rPh>
    <rPh sb="9" eb="11">
      <t>タイサク</t>
    </rPh>
    <phoneticPr fontId="4"/>
  </si>
  <si>
    <t>担当者(職名）</t>
    <rPh sb="0" eb="3">
      <t>タントウシャ</t>
    </rPh>
    <rPh sb="4" eb="6">
      <t>ショクメイ</t>
    </rPh>
    <phoneticPr fontId="4"/>
  </si>
  <si>
    <t>　　（　　　　　　　　　　）</t>
    <phoneticPr fontId="4"/>
  </si>
  <si>
    <t>２２　障害福祉サービス事業者等との連携等</t>
    <phoneticPr fontId="4"/>
  </si>
  <si>
    <t>　施設は、施設障害福祉サービスを提供するに当たっては、地域及び家庭との結びつきを重視した運営を行い、市町村、他の障害者支援施設、障害福祉サービス事業を行う者その他の保健医療サービス又は福祉サービスを提供する者等との密接な連携に努めていること。</t>
    <phoneticPr fontId="4"/>
  </si>
  <si>
    <t>身体拘束等の適正化のための対策を検討する委員会</t>
    <rPh sb="0" eb="2">
      <t>シンタイ</t>
    </rPh>
    <rPh sb="2" eb="4">
      <t>コウソク</t>
    </rPh>
    <rPh sb="4" eb="5">
      <t>トウ</t>
    </rPh>
    <rPh sb="6" eb="9">
      <t>テキセイカ</t>
    </rPh>
    <phoneticPr fontId="4"/>
  </si>
  <si>
    <t>身体拘束等の適正化のための指針</t>
    <rPh sb="0" eb="2">
      <t>シンタイ</t>
    </rPh>
    <rPh sb="2" eb="4">
      <t>コウソク</t>
    </rPh>
    <rPh sb="4" eb="5">
      <t>トウ</t>
    </rPh>
    <rPh sb="6" eb="9">
      <t>テキセイカ</t>
    </rPh>
    <phoneticPr fontId="4"/>
  </si>
  <si>
    <t>身体拘束等の適正化のための研修を定期的に実施</t>
    <rPh sb="0" eb="2">
      <t>シンタイ</t>
    </rPh>
    <rPh sb="2" eb="4">
      <t>コウソク</t>
    </rPh>
    <rPh sb="4" eb="5">
      <t>トウ</t>
    </rPh>
    <rPh sb="6" eb="9">
      <t>テキセイカ</t>
    </rPh>
    <rPh sb="13" eb="15">
      <t>ケンシュウ</t>
    </rPh>
    <rPh sb="16" eb="19">
      <t>テイキテキ</t>
    </rPh>
    <rPh sb="20" eb="22">
      <t>ジッシ</t>
    </rPh>
    <phoneticPr fontId="4"/>
  </si>
  <si>
    <t>虐待の防止のための対策を検討する委員会</t>
    <rPh sb="0" eb="2">
      <t>ギャクタイ</t>
    </rPh>
    <rPh sb="3" eb="5">
      <t>ボウシ</t>
    </rPh>
    <rPh sb="9" eb="11">
      <t>タイサク</t>
    </rPh>
    <rPh sb="12" eb="14">
      <t>ケントウ</t>
    </rPh>
    <phoneticPr fontId="4"/>
  </si>
  <si>
    <t>虐待の防止のための研修を定期的に実施</t>
    <rPh sb="0" eb="2">
      <t>ギャクタイ</t>
    </rPh>
    <rPh sb="3" eb="5">
      <t>ボウシ</t>
    </rPh>
    <rPh sb="9" eb="11">
      <t>ケンシュウ</t>
    </rPh>
    <rPh sb="12" eb="15">
      <t>テイキテキ</t>
    </rPh>
    <rPh sb="16" eb="18">
      <t>ジッシ</t>
    </rPh>
    <phoneticPr fontId="4"/>
  </si>
  <si>
    <t>措置を適切に実施するための担当者</t>
    <rPh sb="0" eb="2">
      <t>ソチ</t>
    </rPh>
    <rPh sb="3" eb="5">
      <t>テキセツ</t>
    </rPh>
    <rPh sb="6" eb="8">
      <t>ジッシ</t>
    </rPh>
    <rPh sb="13" eb="16">
      <t>タントウシャ</t>
    </rPh>
    <phoneticPr fontId="4"/>
  </si>
  <si>
    <t>　移行時特別積立金及び同積立預金は、あらかじめ理事会の承認を得て取り崩していること。</t>
    <rPh sb="1" eb="4">
      <t>イコウジ</t>
    </rPh>
    <rPh sb="4" eb="6">
      <t>トクベツ</t>
    </rPh>
    <rPh sb="6" eb="8">
      <t>ツミタテ</t>
    </rPh>
    <rPh sb="8" eb="9">
      <t>キン</t>
    </rPh>
    <rPh sb="9" eb="10">
      <t>オヨ</t>
    </rPh>
    <rPh sb="11" eb="12">
      <t>ドウ</t>
    </rPh>
    <rPh sb="12" eb="14">
      <t>ツミタテ</t>
    </rPh>
    <rPh sb="14" eb="16">
      <t>ヨキン</t>
    </rPh>
    <rPh sb="23" eb="26">
      <t>リジカイ</t>
    </rPh>
    <rPh sb="27" eb="29">
      <t>ショウニン</t>
    </rPh>
    <rPh sb="30" eb="31">
      <t>エ</t>
    </rPh>
    <rPh sb="32" eb="33">
      <t>ト</t>
    </rPh>
    <rPh sb="34" eb="35">
      <t>クズ</t>
    </rPh>
    <phoneticPr fontId="2"/>
  </si>
  <si>
    <t>いる　・　いない　・　実績なし</t>
  </si>
  <si>
    <t>いる　・　いない</t>
    <phoneticPr fontId="4"/>
  </si>
  <si>
    <t>いない　・　いる　・　実績なし</t>
    <rPh sb="11" eb="13">
      <t>ジッセキ</t>
    </rPh>
    <phoneticPr fontId="4"/>
  </si>
  <si>
    <t>未  ・ 済</t>
    <rPh sb="0" eb="1">
      <t>ミ</t>
    </rPh>
    <rPh sb="5" eb="6">
      <t>ス</t>
    </rPh>
    <phoneticPr fontId="4"/>
  </si>
  <si>
    <t>✔</t>
    <phoneticPr fontId="4"/>
  </si>
  <si>
    <t>いる</t>
    <phoneticPr fontId="4"/>
  </si>
  <si>
    <t>いない</t>
    <phoneticPr fontId="4"/>
  </si>
  <si>
    <t>いる</t>
    <phoneticPr fontId="4"/>
  </si>
  <si>
    <t>未</t>
    <rPh sb="0" eb="1">
      <t>ミ</t>
    </rPh>
    <phoneticPr fontId="4"/>
  </si>
  <si>
    <t>いない</t>
    <phoneticPr fontId="4"/>
  </si>
  <si>
    <t>いる</t>
    <phoneticPr fontId="4"/>
  </si>
  <si>
    <t>ない</t>
    <phoneticPr fontId="4"/>
  </si>
  <si>
    <t>ある</t>
    <phoneticPr fontId="4"/>
  </si>
  <si>
    <t>済</t>
    <rPh sb="0" eb="1">
      <t>ス</t>
    </rPh>
    <phoneticPr fontId="4"/>
  </si>
  <si>
    <t>移行時特例積立金及び積立預金残高なし</t>
    <rPh sb="0" eb="3">
      <t>イコウジ</t>
    </rPh>
    <rPh sb="3" eb="5">
      <t>トクレイ</t>
    </rPh>
    <rPh sb="5" eb="7">
      <t>ツミタテ</t>
    </rPh>
    <rPh sb="7" eb="8">
      <t>キン</t>
    </rPh>
    <rPh sb="8" eb="9">
      <t>オヨ</t>
    </rPh>
    <rPh sb="10" eb="12">
      <t>ツミタテ</t>
    </rPh>
    <rPh sb="12" eb="14">
      <t>ヨキン</t>
    </rPh>
    <rPh sb="14" eb="16">
      <t>ザンダカ</t>
    </rPh>
    <phoneticPr fontId="2"/>
  </si>
  <si>
    <t>◆取り崩しの状況</t>
    <rPh sb="1" eb="2">
      <t>ト</t>
    </rPh>
    <rPh sb="3" eb="4">
      <t>クズ</t>
    </rPh>
    <rPh sb="6" eb="8">
      <t>ジョウキョウ</t>
    </rPh>
    <phoneticPr fontId="4"/>
  </si>
  <si>
    <t>理事会承認年月日</t>
    <rPh sb="0" eb="3">
      <t>リジカイ</t>
    </rPh>
    <rPh sb="3" eb="5">
      <t>ショウニン</t>
    </rPh>
    <rPh sb="5" eb="8">
      <t>ネンガッピ</t>
    </rPh>
    <phoneticPr fontId="4"/>
  </si>
  <si>
    <t>取り崩し額</t>
    <rPh sb="0" eb="1">
      <t>ト</t>
    </rPh>
    <rPh sb="2" eb="3">
      <t>クズ</t>
    </rPh>
    <rPh sb="4" eb="5">
      <t>ガク</t>
    </rPh>
    <phoneticPr fontId="4"/>
  </si>
  <si>
    <t>使途</t>
    <rPh sb="0" eb="2">
      <t>シト</t>
    </rPh>
    <phoneticPr fontId="4"/>
  </si>
  <si>
    <t>　年　　月　　日</t>
    <rPh sb="1" eb="2">
      <t>ネン</t>
    </rPh>
    <rPh sb="4" eb="5">
      <t>ガツ</t>
    </rPh>
    <rPh sb="7" eb="8">
      <t>ニチ</t>
    </rPh>
    <phoneticPr fontId="4"/>
  </si>
  <si>
    <t>(指導監査対象期間内の実績を記入してください。)</t>
    <rPh sb="1" eb="3">
      <t>シドウ</t>
    </rPh>
    <rPh sb="3" eb="5">
      <t>カンサ</t>
    </rPh>
    <rPh sb="5" eb="7">
      <t>タイショウ</t>
    </rPh>
    <rPh sb="7" eb="9">
      <t>キカン</t>
    </rPh>
    <rPh sb="9" eb="10">
      <t>ナイ</t>
    </rPh>
    <rPh sb="11" eb="13">
      <t>ジッセキ</t>
    </rPh>
    <rPh sb="14" eb="16">
      <t>キニュウ</t>
    </rPh>
    <phoneticPr fontId="4"/>
  </si>
  <si>
    <t>　当該施設に帰属する収入を不適切な経費に充てていないこと。</t>
    <rPh sb="1" eb="3">
      <t>トウガイ</t>
    </rPh>
    <rPh sb="3" eb="5">
      <t>シセツ</t>
    </rPh>
    <rPh sb="6" eb="8">
      <t>キゾク</t>
    </rPh>
    <rPh sb="10" eb="12">
      <t>シュウニュウ</t>
    </rPh>
    <rPh sb="13" eb="16">
      <t>フテキセツ</t>
    </rPh>
    <rPh sb="17" eb="19">
      <t>ケイヒ</t>
    </rPh>
    <rPh sb="20" eb="21">
      <t>ア</t>
    </rPh>
    <phoneticPr fontId="2"/>
  </si>
  <si>
    <t xml:space="preserve">　当該施設に帰属する収入を次に掲げる経費に充てていないこと。
１　同一法人が行う収益事業に要する経費
２　同一法人外への資金の流出（貸付を含む。）に属する経費（欠損金を補填する場合を除く。）
３　役員報酬など実質的な剰余金の配当と認められる経費
</t>
    <phoneticPr fontId="4"/>
  </si>
  <si>
    <t>適・否
（　　　）</t>
    <phoneticPr fontId="4"/>
  </si>
  <si>
    <t>◆繰入れ先の状況(前年度決算)</t>
    <rPh sb="1" eb="3">
      <t>クリイ</t>
    </rPh>
    <rPh sb="4" eb="5">
      <t>サキ</t>
    </rPh>
    <rPh sb="6" eb="8">
      <t>ジョウキョウ</t>
    </rPh>
    <rPh sb="9" eb="10">
      <t>ゼン</t>
    </rPh>
    <rPh sb="10" eb="12">
      <t>ネンド</t>
    </rPh>
    <rPh sb="12" eb="14">
      <t>ケッサン</t>
    </rPh>
    <phoneticPr fontId="4"/>
  </si>
  <si>
    <t>繰入れ先名称</t>
    <rPh sb="0" eb="2">
      <t>クリイ</t>
    </rPh>
    <rPh sb="3" eb="4">
      <t>サキ</t>
    </rPh>
    <rPh sb="4" eb="6">
      <t>メイショウ</t>
    </rPh>
    <phoneticPr fontId="4"/>
  </si>
  <si>
    <t>（２）運用上の留意事項について
ア　資金の繰入れ</t>
    <phoneticPr fontId="2"/>
  </si>
  <si>
    <t>　自立支援給付費（自立支援医療費を除く。以下同じ。）を主たる財源とする資金の繰入れを行う場合は、当該施設に資金不足が生じていないこと。</t>
    <phoneticPr fontId="4"/>
  </si>
  <si>
    <t>◆経常活動資金収支差額及び当期資金収支差額合計の状況
(前年度決算)</t>
    <rPh sb="1" eb="3">
      <t>ケイジョウ</t>
    </rPh>
    <rPh sb="3" eb="5">
      <t>カツドウ</t>
    </rPh>
    <rPh sb="5" eb="7">
      <t>シキン</t>
    </rPh>
    <rPh sb="7" eb="9">
      <t>シュウシ</t>
    </rPh>
    <rPh sb="9" eb="11">
      <t>サガク</t>
    </rPh>
    <rPh sb="11" eb="12">
      <t>オヨ</t>
    </rPh>
    <rPh sb="13" eb="15">
      <t>トウキ</t>
    </rPh>
    <rPh sb="15" eb="17">
      <t>シキン</t>
    </rPh>
    <rPh sb="17" eb="19">
      <t>シュウシ</t>
    </rPh>
    <rPh sb="19" eb="21">
      <t>サガク</t>
    </rPh>
    <rPh sb="21" eb="23">
      <t>ゴウケイ</t>
    </rPh>
    <rPh sb="24" eb="26">
      <t>ジョウキョウ</t>
    </rPh>
    <rPh sb="28" eb="29">
      <t>ゼン</t>
    </rPh>
    <rPh sb="29" eb="31">
      <t>ネンド</t>
    </rPh>
    <rPh sb="31" eb="33">
      <t>ケッサン</t>
    </rPh>
    <phoneticPr fontId="4"/>
  </si>
  <si>
    <t>経常活動資金収支差額</t>
    <rPh sb="0" eb="2">
      <t>ケイジョウ</t>
    </rPh>
    <rPh sb="2" eb="4">
      <t>カツドウ</t>
    </rPh>
    <rPh sb="4" eb="6">
      <t>シキン</t>
    </rPh>
    <rPh sb="6" eb="8">
      <t>シュウシ</t>
    </rPh>
    <rPh sb="8" eb="10">
      <t>サガク</t>
    </rPh>
    <phoneticPr fontId="4"/>
  </si>
  <si>
    <t>当期資金収支差額合計</t>
    <rPh sb="0" eb="2">
      <t>トウキ</t>
    </rPh>
    <rPh sb="2" eb="4">
      <t>シキン</t>
    </rPh>
    <rPh sb="4" eb="6">
      <t>シュウシ</t>
    </rPh>
    <rPh sb="6" eb="8">
      <t>サガク</t>
    </rPh>
    <rPh sb="8" eb="10">
      <t>ゴウケイ</t>
    </rPh>
    <phoneticPr fontId="4"/>
  </si>
  <si>
    <t>イ　資金の繰替使用</t>
    <rPh sb="2" eb="4">
      <t>シキン</t>
    </rPh>
    <rPh sb="5" eb="7">
      <t>クリカ</t>
    </rPh>
    <rPh sb="7" eb="9">
      <t>シヨウ</t>
    </rPh>
    <phoneticPr fontId="2"/>
  </si>
  <si>
    <t xml:space="preserve">　自立支援給付費を主たる財源とする繰替使用は、他の社会福祉事業又は公益事業若しくは収益事業へ一時繰替使用することは差し支えないが、繰替えて使用した資金は、当該年度内に補てんしていること。
</t>
    <phoneticPr fontId="4"/>
  </si>
  <si>
    <t>◆他のサービス区分等への貸付の状況(前年度決算)</t>
    <rPh sb="1" eb="2">
      <t>タ</t>
    </rPh>
    <rPh sb="7" eb="9">
      <t>クブン</t>
    </rPh>
    <rPh sb="9" eb="10">
      <t>トウ</t>
    </rPh>
    <rPh sb="12" eb="14">
      <t>カシツケ</t>
    </rPh>
    <rPh sb="15" eb="17">
      <t>ジョウキョウ</t>
    </rPh>
    <rPh sb="18" eb="19">
      <t>ゼン</t>
    </rPh>
    <rPh sb="19" eb="21">
      <t>ネンド</t>
    </rPh>
    <rPh sb="21" eb="23">
      <t>ケッサン</t>
    </rPh>
    <phoneticPr fontId="4"/>
  </si>
  <si>
    <t>サービス区分等名称</t>
    <rPh sb="4" eb="6">
      <t>クブン</t>
    </rPh>
    <rPh sb="6" eb="7">
      <t>トウ</t>
    </rPh>
    <rPh sb="7" eb="9">
      <t>メイショウ</t>
    </rPh>
    <phoneticPr fontId="4"/>
  </si>
  <si>
    <t>貸付額</t>
    <rPh sb="0" eb="2">
      <t>カシツケ</t>
    </rPh>
    <rPh sb="2" eb="3">
      <t>ガク</t>
    </rPh>
    <phoneticPr fontId="4"/>
  </si>
  <si>
    <t>年度内清算</t>
    <rPh sb="0" eb="2">
      <t>ネンド</t>
    </rPh>
    <rPh sb="2" eb="3">
      <t>ナイ</t>
    </rPh>
    <rPh sb="3" eb="5">
      <t>セイサン</t>
    </rPh>
    <phoneticPr fontId="4"/>
  </si>
  <si>
    <t>ウ　役員等の報酬</t>
    <rPh sb="2" eb="5">
      <t>ヤクイントウ</t>
    </rPh>
    <rPh sb="6" eb="8">
      <t>ホウシュウ</t>
    </rPh>
    <phoneticPr fontId="2"/>
  </si>
  <si>
    <t>　法人役員及び評議員の報酬が、社会的批判を受けるような高額又は多額なものでないこと。</t>
    <phoneticPr fontId="4"/>
  </si>
  <si>
    <t>　各会計年度における事業活動収支及び資金収支は、当該施設の健全な運営に必要な額以上の収支差額が生じないようにしていること。</t>
    <phoneticPr fontId="4"/>
  </si>
  <si>
    <t>　各会計年度における事業活動収支及び資金収支は、長期的かつ継続的な事業運営の確保に留意しつつ、収入、支出の均衡を図り、当該施設の健全な運営に必要な額以上の収支差額を生じないようにすること。</t>
    <rPh sb="1" eb="4">
      <t>カクカイケイ</t>
    </rPh>
    <rPh sb="4" eb="6">
      <t>ネンド</t>
    </rPh>
    <rPh sb="10" eb="12">
      <t>ジギョウ</t>
    </rPh>
    <rPh sb="12" eb="14">
      <t>カツドウ</t>
    </rPh>
    <rPh sb="14" eb="16">
      <t>シュウシ</t>
    </rPh>
    <rPh sb="16" eb="17">
      <t>オヨ</t>
    </rPh>
    <rPh sb="18" eb="20">
      <t>シキン</t>
    </rPh>
    <rPh sb="20" eb="22">
      <t>シュウシ</t>
    </rPh>
    <rPh sb="24" eb="27">
      <t>チョウキテキ</t>
    </rPh>
    <rPh sb="29" eb="32">
      <t>ケイゾクテキ</t>
    </rPh>
    <rPh sb="33" eb="35">
      <t>ジギョウ</t>
    </rPh>
    <rPh sb="35" eb="37">
      <t>ウンエイ</t>
    </rPh>
    <rPh sb="38" eb="40">
      <t>カクホ</t>
    </rPh>
    <rPh sb="41" eb="43">
      <t>リュウイ</t>
    </rPh>
    <rPh sb="47" eb="49">
      <t>シュウニュウ</t>
    </rPh>
    <rPh sb="50" eb="52">
      <t>シシュツ</t>
    </rPh>
    <rPh sb="53" eb="55">
      <t>キンコウ</t>
    </rPh>
    <rPh sb="56" eb="57">
      <t>ハカ</t>
    </rPh>
    <rPh sb="59" eb="61">
      <t>トウガイ</t>
    </rPh>
    <rPh sb="61" eb="63">
      <t>シセツ</t>
    </rPh>
    <rPh sb="64" eb="66">
      <t>ケンゼン</t>
    </rPh>
    <rPh sb="67" eb="69">
      <t>ウンエイ</t>
    </rPh>
    <rPh sb="70" eb="72">
      <t>ヒツヨウ</t>
    </rPh>
    <rPh sb="73" eb="74">
      <t>ガク</t>
    </rPh>
    <rPh sb="74" eb="76">
      <t>イジョウ</t>
    </rPh>
    <rPh sb="77" eb="79">
      <t>シュウシ</t>
    </rPh>
    <rPh sb="79" eb="81">
      <t>サガク</t>
    </rPh>
    <rPh sb="82" eb="83">
      <t>ショウ</t>
    </rPh>
    <phoneticPr fontId="4"/>
  </si>
  <si>
    <t>　利用者に支払を求める金銭の使途が、直接利用者の便益を向上させるものであること。</t>
    <phoneticPr fontId="2"/>
  </si>
  <si>
    <t xml:space="preserve">　施設が、福祉サービスを提供する利用者に対して金銭の支払を求めることができるのは、当該金銭の使途が直接利用者の便益を向上させるものであって、当該利用者に支払を求めることが適当であるものに限るものとする。 </t>
    <phoneticPr fontId="4"/>
  </si>
  <si>
    <t>　利用者に支払を求める金銭の使途及び額並びに利用者に金銭の支払を求める理由について書面によって明らかにするとともに、利用者に説明を行い、同意を得ていること。</t>
    <phoneticPr fontId="2"/>
  </si>
  <si>
    <t xml:space="preserve">　金銭の支払を求める際は、当該金銭の使途及び額並びに利用者に金銭の支払を求める理由について書面によって明らかにするとともに、利用者に対して説明を行い、その同意を得なければならない。 
</t>
    <phoneticPr fontId="4"/>
  </si>
  <si>
    <t>　給付金として支払を受けた金銭を適切に管理していること。</t>
    <phoneticPr fontId="2"/>
  </si>
  <si>
    <t xml:space="preserve">　施設は、利用者に係る厚生労働大臣が定める給付金の支給を受けたときは、次に掲げるところにより管理しなければならない。 
１　当該利用者に係る当該金銭及びこれに準ずるもの(これらの運用により生じた収益を含む。以下「利用者に係る金銭」という。)をその他の財産と区分すること。 
２　利用者に係る金銭を給付金の支給の趣旨に従って用いること。 
３　利用者に係る金銭の収支の状況を明らかにする記録を整備すること。 
４　当該利用者が退所した場合には、速やかに、利用者に係る金銭を当該利用者に取得させること。 </t>
    <phoneticPr fontId="2"/>
  </si>
  <si>
    <t>◆管理規程等整備状況</t>
    <rPh sb="1" eb="3">
      <t>カンリ</t>
    </rPh>
    <rPh sb="3" eb="5">
      <t>キテイ</t>
    </rPh>
    <rPh sb="5" eb="6">
      <t>トウ</t>
    </rPh>
    <rPh sb="6" eb="8">
      <t>セイビ</t>
    </rPh>
    <rPh sb="8" eb="10">
      <t>ジョウキョウ</t>
    </rPh>
    <phoneticPr fontId="4"/>
  </si>
  <si>
    <t>管理規程等名称</t>
    <rPh sb="0" eb="2">
      <t>カンリ</t>
    </rPh>
    <rPh sb="2" eb="4">
      <t>キテイ</t>
    </rPh>
    <rPh sb="4" eb="5">
      <t>トウ</t>
    </rPh>
    <rPh sb="5" eb="7">
      <t>メイショウ</t>
    </rPh>
    <phoneticPr fontId="2"/>
  </si>
  <si>
    <t>管理規程等に規定する記録の整備</t>
    <rPh sb="0" eb="2">
      <t>カンリ</t>
    </rPh>
    <rPh sb="2" eb="4">
      <t>キテイ</t>
    </rPh>
    <rPh sb="4" eb="5">
      <t>トウ</t>
    </rPh>
    <rPh sb="6" eb="8">
      <t>キテイ</t>
    </rPh>
    <rPh sb="10" eb="12">
      <t>キロク</t>
    </rPh>
    <rPh sb="13" eb="15">
      <t>セイビ</t>
    </rPh>
    <phoneticPr fontId="4"/>
  </si>
  <si>
    <t>管理規程等に則った金銭の管理</t>
    <rPh sb="0" eb="2">
      <t>カンリ</t>
    </rPh>
    <rPh sb="2" eb="4">
      <t>キテイ</t>
    </rPh>
    <rPh sb="4" eb="5">
      <t>トウ</t>
    </rPh>
    <rPh sb="6" eb="7">
      <t>ノット</t>
    </rPh>
    <rPh sb="9" eb="11">
      <t>キンセン</t>
    </rPh>
    <rPh sb="12" eb="14">
      <t>カンリ</t>
    </rPh>
    <phoneticPr fontId="4"/>
  </si>
  <si>
    <t>施設の経理と明確に区分した金銭の管理</t>
    <rPh sb="0" eb="2">
      <t>シセツ</t>
    </rPh>
    <rPh sb="3" eb="5">
      <t>ケイリ</t>
    </rPh>
    <rPh sb="6" eb="8">
      <t>メイカク</t>
    </rPh>
    <rPh sb="9" eb="11">
      <t>クブン</t>
    </rPh>
    <rPh sb="13" eb="15">
      <t>キンセン</t>
    </rPh>
    <rPh sb="16" eb="18">
      <t>カンリ</t>
    </rPh>
    <phoneticPr fontId="4"/>
  </si>
  <si>
    <t>支給の趣旨に則った使用</t>
    <rPh sb="0" eb="2">
      <t>シキュウ</t>
    </rPh>
    <rPh sb="3" eb="5">
      <t>シュシ</t>
    </rPh>
    <rPh sb="6" eb="7">
      <t>ノット</t>
    </rPh>
    <rPh sb="9" eb="11">
      <t>シヨウ</t>
    </rPh>
    <phoneticPr fontId="4"/>
  </si>
  <si>
    <t>◆退所した利用者が当該金銭を取得した状況</t>
    <rPh sb="1" eb="3">
      <t>タイショ</t>
    </rPh>
    <rPh sb="5" eb="8">
      <t>リヨウシャ</t>
    </rPh>
    <rPh sb="9" eb="11">
      <t>トウガイ</t>
    </rPh>
    <rPh sb="11" eb="13">
      <t>キンセン</t>
    </rPh>
    <rPh sb="14" eb="16">
      <t>シュトク</t>
    </rPh>
    <rPh sb="18" eb="20">
      <t>ジョウキョウ</t>
    </rPh>
    <phoneticPr fontId="4"/>
  </si>
  <si>
    <t>退所者数</t>
    <rPh sb="0" eb="2">
      <t>タイショ</t>
    </rPh>
    <rPh sb="2" eb="3">
      <t>シャ</t>
    </rPh>
    <rPh sb="3" eb="4">
      <t>スウ</t>
    </rPh>
    <phoneticPr fontId="2"/>
  </si>
  <si>
    <t>実績数</t>
    <rPh sb="0" eb="2">
      <t>ジッセキ</t>
    </rPh>
    <rPh sb="2" eb="3">
      <t>スウ</t>
    </rPh>
    <phoneticPr fontId="2"/>
  </si>
  <si>
    <t>今年度</t>
    <rPh sb="0" eb="1">
      <t>コン</t>
    </rPh>
    <rPh sb="1" eb="3">
      <t>ネンド</t>
    </rPh>
    <phoneticPr fontId="2"/>
  </si>
  <si>
    <t>　施設利用者から預かっている金銭等は、施設に係る会計とは別途管理していること。</t>
    <phoneticPr fontId="4"/>
  </si>
  <si>
    <t>　施設は、施設障害福祉サービスの提供の終了に際しては、利用者又はその家族に対して適切な援助を行うとともに、保健医療サービス又は福祉サービスを提供する者との密接な連携に努めていること。</t>
    <phoneticPr fontId="4"/>
  </si>
  <si>
    <t xml:space="preserve">  施設は、感染症や非常災害の発生時において、利用者に対する施設障害福祉サービスの提供を継続的に実施するための、及び非常時の体制で早期の業務再開を図るための計画（以下「業務継続計画」という。）を策定し、当該業務継続計画に従い必要な措置を講じること。</t>
    <phoneticPr fontId="2"/>
  </si>
  <si>
    <t>（３）利用定員の遵守</t>
    <rPh sb="3" eb="4">
      <t>リ</t>
    </rPh>
    <rPh sb="4" eb="5">
      <t>ヨウ</t>
    </rPh>
    <rPh sb="5" eb="6">
      <t>テイ</t>
    </rPh>
    <rPh sb="6" eb="7">
      <t>イン</t>
    </rPh>
    <phoneticPr fontId="2"/>
  </si>
  <si>
    <t>（４）個人情報の取扱い</t>
    <phoneticPr fontId="2"/>
  </si>
  <si>
    <t>（５）苦情解決への対応</t>
    <rPh sb="5" eb="7">
      <t>カイケツ</t>
    </rPh>
    <phoneticPr fontId="2"/>
  </si>
  <si>
    <t>※　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４（１）　監査事項３８
４（２）　監査事項３９</t>
    <phoneticPr fontId="2"/>
  </si>
  <si>
    <t>※　指導監査実施年度又は前年度において、保健所による監視等が実施され要改善の指摘がない場合又は指摘事項の改善が完了している場合は、次の監査事項については指導監査の対象としない。
[対象監査事項]
施設管理の
６（１）ア　監査事項44
６（１）イ　監査事項45</t>
    <phoneticPr fontId="2"/>
  </si>
  <si>
    <t>8　協力医療機関等</t>
    <phoneticPr fontId="2"/>
  </si>
  <si>
    <t>9　暴力団排除</t>
    <rPh sb="2" eb="5">
      <t>ボウリョクダン</t>
    </rPh>
    <rPh sb="5" eb="7">
      <t>ハイジョ</t>
    </rPh>
    <phoneticPr fontId="2"/>
  </si>
  <si>
    <t>10　その他</t>
    <phoneticPr fontId="2"/>
  </si>
  <si>
    <t>◆事故の発生件数、家族又は市への連絡件数等</t>
    <rPh sb="1" eb="3">
      <t>ジコ</t>
    </rPh>
    <rPh sb="4" eb="6">
      <t>ハッセイ</t>
    </rPh>
    <rPh sb="6" eb="8">
      <t>ケンスウ</t>
    </rPh>
    <rPh sb="9" eb="11">
      <t>カゾク</t>
    </rPh>
    <rPh sb="11" eb="12">
      <t>マタ</t>
    </rPh>
    <rPh sb="13" eb="14">
      <t>シ</t>
    </rPh>
    <rPh sb="16" eb="18">
      <t>レンラク</t>
    </rPh>
    <rPh sb="18" eb="20">
      <t>ケンスウ</t>
    </rPh>
    <rPh sb="20" eb="21">
      <t>トウ</t>
    </rPh>
    <phoneticPr fontId="4"/>
  </si>
  <si>
    <t>家族への連絡</t>
    <rPh sb="0" eb="2">
      <t>カゾク</t>
    </rPh>
    <rPh sb="4" eb="6">
      <t>レンラク</t>
    </rPh>
    <phoneticPr fontId="4"/>
  </si>
  <si>
    <t>市への連絡</t>
    <rPh sb="0" eb="1">
      <t>シ</t>
    </rPh>
    <rPh sb="3" eb="5">
      <t>レンラク</t>
    </rPh>
    <phoneticPr fontId="4"/>
  </si>
  <si>
    <t>２３　その他</t>
    <rPh sb="5" eb="6">
      <t>タ</t>
    </rPh>
    <phoneticPr fontId="4"/>
  </si>
  <si>
    <t>１　虐待の防止のための対策を検討する委員会（テレビ電話装置等を活用して行うことができるものとする。）を定期的に開催するとともに、その結果について、職員に周知徹底を図っていること。</t>
    <phoneticPr fontId="4"/>
  </si>
  <si>
    <t>２　職員に対し、虐待の防止のための研修を定期的に実施していること。</t>
    <phoneticPr fontId="4"/>
  </si>
  <si>
    <t>３　措置を適切に実施するための担当者を置いていること。</t>
    <phoneticPr fontId="4"/>
  </si>
  <si>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３ヶ月前</t>
    </r>
    <r>
      <rPr>
        <sz val="11"/>
        <rFont val="ＭＳ 明朝"/>
        <family val="1"/>
        <charset val="128"/>
      </rPr>
      <t>の状況を記入してください。
※「結果」の欄は、記入しないでください。</t>
    </r>
    <rPh sb="8" eb="10">
      <t>ヒツヨウ</t>
    </rPh>
    <rPh sb="10" eb="12">
      <t>ジコウ</t>
    </rPh>
    <rPh sb="13" eb="15">
      <t>キニュウ</t>
    </rPh>
    <phoneticPr fontId="4"/>
  </si>
  <si>
    <t>区分</t>
    <rPh sb="0" eb="2">
      <t>クブン</t>
    </rPh>
    <phoneticPr fontId="2"/>
  </si>
  <si>
    <t>共通</t>
    <rPh sb="0" eb="2">
      <t>キョウツウ</t>
    </rPh>
    <phoneticPr fontId="2"/>
  </si>
  <si>
    <t>　消火器等の消火用具、非常口その他非常災害に必要な設備を設けていること。消防法施行令第４条の３に定める防火対象物において使用する防火対象物品（カーテン等）は、防炎性能を有するものであること。
　また、消防設備等の法定点検を実施していること。なお、年２回点検し、そのうち１回は結果を消防長又は消防署長に報告していること。</t>
    <phoneticPr fontId="2"/>
  </si>
  <si>
    <t>共通</t>
    <rPh sb="0" eb="2">
      <t>キョウツウ</t>
    </rPh>
    <phoneticPr fontId="4"/>
  </si>
  <si>
    <t>区分</t>
    <rPh sb="0" eb="2">
      <t>クブン</t>
    </rPh>
    <phoneticPr fontId="4"/>
  </si>
  <si>
    <t>指導</t>
    <rPh sb="0" eb="2">
      <t>シドウ</t>
    </rPh>
    <phoneticPr fontId="2"/>
  </si>
  <si>
    <t>◆</t>
    <phoneticPr fontId="72"/>
  </si>
  <si>
    <t>アセスメントの方法</t>
    <rPh sb="7" eb="9">
      <t>ホウホウ</t>
    </rPh>
    <phoneticPr fontId="72"/>
  </si>
  <si>
    <t>アセスメントに当たって利用者の面接方法</t>
    <rPh sb="7" eb="8">
      <t>ア</t>
    </rPh>
    <rPh sb="11" eb="14">
      <t>リヨウシャ</t>
    </rPh>
    <rPh sb="15" eb="17">
      <t>メンセツ</t>
    </rPh>
    <rPh sb="17" eb="19">
      <t>ホウホウ</t>
    </rPh>
    <phoneticPr fontId="72"/>
  </si>
  <si>
    <t>◆計画の作成に係る会議　　直近2回の会議について</t>
    <rPh sb="1" eb="3">
      <t>ケイカク</t>
    </rPh>
    <rPh sb="4" eb="6">
      <t>サクセイ</t>
    </rPh>
    <rPh sb="7" eb="8">
      <t>カカ</t>
    </rPh>
    <rPh sb="9" eb="11">
      <t>カイギ</t>
    </rPh>
    <rPh sb="13" eb="15">
      <t>チョッキン</t>
    </rPh>
    <rPh sb="16" eb="17">
      <t>カイ</t>
    </rPh>
    <rPh sb="18" eb="20">
      <t>カイギ</t>
    </rPh>
    <phoneticPr fontId="72"/>
  </si>
  <si>
    <t>開催年月日</t>
    <rPh sb="0" eb="2">
      <t>カイサイ</t>
    </rPh>
    <rPh sb="2" eb="5">
      <t>ネンガッピ</t>
    </rPh>
    <phoneticPr fontId="72"/>
  </si>
  <si>
    <t>年</t>
    <rPh sb="0" eb="1">
      <t>ネン</t>
    </rPh>
    <phoneticPr fontId="72"/>
  </si>
  <si>
    <t>月</t>
    <rPh sb="0" eb="1">
      <t>ツキ</t>
    </rPh>
    <phoneticPr fontId="72"/>
  </si>
  <si>
    <t>日</t>
    <rPh sb="0" eb="1">
      <t>ヒ</t>
    </rPh>
    <phoneticPr fontId="72"/>
  </si>
  <si>
    <t>会議録作成</t>
    <rPh sb="0" eb="2">
      <t>カイギ</t>
    </rPh>
    <rPh sb="2" eb="3">
      <t>ロク</t>
    </rPh>
    <rPh sb="3" eb="5">
      <t>サクセイ</t>
    </rPh>
    <phoneticPr fontId="72"/>
  </si>
  <si>
    <t>参加職員</t>
    <rPh sb="0" eb="2">
      <t>サンカ</t>
    </rPh>
    <rPh sb="2" eb="4">
      <t>ショクイン</t>
    </rPh>
    <phoneticPr fontId="72"/>
  </si>
  <si>
    <t>利用者（保護者）との面談</t>
    <phoneticPr fontId="72"/>
  </si>
  <si>
    <t>モニタリングの結果を記録</t>
    <phoneticPr fontId="72"/>
  </si>
  <si>
    <t>　施設入所支援を提供する場合は、食事の提供は、次のとおり行っていること。
１　正当な理由がなく、食事の提供を拒んでいないこと。 
２　食事の提供を行う場合には、当該食事の提供に当たり、あらかじめ、利用者に対しその内容及び費用に関して説明を行い、その同意を得ていること。 
３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こと。 
４　調理はあらかじめ作成された献立に従って行っていること。 
５　食事の提供を行う場合であって、当該施設に栄養士を置かないときは、献立の内容、栄養価の算定及び調理の方法について保健所等の指導を受けるよう努めていること。</t>
    <phoneticPr fontId="2"/>
  </si>
  <si>
    <t>地域の医療機関等との連携</t>
    <phoneticPr fontId="4"/>
  </si>
  <si>
    <t>１　障害者支援施設従事者等による障害者虐待を受けたと思われる障害者を発見した場合は、速やかに、これを相模原市に通報しなければならない。
２　刑法の秘密漏示罪の規定その他の守秘義務に関する法律の規定は、１の規定による通報（虚偽であるもの及び過失によるものを除く。３において同じ。）をすることを妨げるものと解釈してはならない。
３　障害者支援施設従事者等は、１の規定による通報をしたことを理由として、解雇その他不利益な取扱いを受けない。</t>
    <phoneticPr fontId="4"/>
  </si>
  <si>
    <t>　実施機関との連携を図っていること。</t>
    <phoneticPr fontId="4"/>
  </si>
  <si>
    <t>共通</t>
  </si>
  <si>
    <t>指導</t>
    <rPh sb="0" eb="2">
      <t>シドウ</t>
    </rPh>
    <phoneticPr fontId="4"/>
  </si>
  <si>
    <t>区分</t>
    <rPh sb="0" eb="2">
      <t>クブン</t>
    </rPh>
    <phoneticPr fontId="4"/>
  </si>
  <si>
    <t>指導</t>
    <rPh sb="0" eb="2">
      <t>シドウ</t>
    </rPh>
    <phoneticPr fontId="4"/>
  </si>
  <si>
    <t>　内部けん制に配意する等、個人ごとに適正な出納管理を行っていること。</t>
    <phoneticPr fontId="4"/>
  </si>
  <si>
    <t>項     目</t>
    <phoneticPr fontId="4"/>
  </si>
  <si>
    <t>1 運営
（１）利用契約手続き</t>
    <phoneticPr fontId="72"/>
  </si>
  <si>
    <t xml:space="preserve"> 　利用申し込み者に対し、運営規程の概要、職員の勤務体制その他の利用申込者のサービスの選択に資すると認められる重要事項を記した文書（以下、「重要事項説明書」という）を交付し説明を行っていること。また、支援の提供の開始について利用者申込者の同意を得ていること。</t>
    <phoneticPr fontId="72"/>
  </si>
  <si>
    <t>実地</t>
    <rPh sb="0" eb="2">
      <t>ジッチ</t>
    </rPh>
    <phoneticPr fontId="72"/>
  </si>
  <si>
    <t>・利用契約を適切に締結するとともに、交付していること。
・重要事項説明書を説明し、交付していること。また、同意を得ていること。</t>
    <phoneticPr fontId="72"/>
  </si>
  <si>
    <t>いる　・　いない　・　任命又は採用なし</t>
    <rPh sb="11" eb="13">
      <t>ニンメイ</t>
    </rPh>
    <rPh sb="13" eb="14">
      <t>マタ</t>
    </rPh>
    <rPh sb="15" eb="17">
      <t>サイヨウ</t>
    </rPh>
    <phoneticPr fontId="4"/>
  </si>
  <si>
    <t>いる　・　いない　・　業務委託</t>
    <rPh sb="11" eb="13">
      <t>ギョウム</t>
    </rPh>
    <rPh sb="13" eb="15">
      <t>イタク</t>
    </rPh>
    <phoneticPr fontId="4"/>
  </si>
  <si>
    <t>ない　・　ある</t>
    <phoneticPr fontId="4"/>
  </si>
  <si>
    <t>常勤　・　非常勤</t>
    <rPh sb="0" eb="2">
      <t>ジョウキン</t>
    </rPh>
    <rPh sb="5" eb="8">
      <t>ヒジョウキン</t>
    </rPh>
    <phoneticPr fontId="4"/>
  </si>
  <si>
    <t>いる　・　いない　・　採用なし</t>
    <rPh sb="11" eb="13">
      <t>サイヨウ</t>
    </rPh>
    <phoneticPr fontId="4"/>
  </si>
  <si>
    <t>である・でない</t>
    <phoneticPr fontId="4"/>
  </si>
  <si>
    <t>いる・いない・事例なし</t>
    <rPh sb="7" eb="9">
      <t>ジレイ</t>
    </rPh>
    <phoneticPr fontId="4"/>
  </si>
  <si>
    <t>いない</t>
    <phoneticPr fontId="4"/>
  </si>
  <si>
    <t>いる</t>
    <phoneticPr fontId="4"/>
  </si>
  <si>
    <t>ない</t>
    <phoneticPr fontId="4"/>
  </si>
  <si>
    <t>常勤</t>
    <rPh sb="0" eb="2">
      <t>ジョウキン</t>
    </rPh>
    <phoneticPr fontId="4"/>
  </si>
  <si>
    <t>いる</t>
    <phoneticPr fontId="4"/>
  </si>
  <si>
    <t>である</t>
    <phoneticPr fontId="4"/>
  </si>
  <si>
    <t>いる</t>
    <phoneticPr fontId="4"/>
  </si>
  <si>
    <t>いない</t>
    <phoneticPr fontId="4"/>
  </si>
  <si>
    <t>いない</t>
    <phoneticPr fontId="4"/>
  </si>
  <si>
    <t>ある</t>
    <phoneticPr fontId="4"/>
  </si>
  <si>
    <t>非常勤</t>
    <rPh sb="0" eb="3">
      <t>ヒジョウキン</t>
    </rPh>
    <phoneticPr fontId="4"/>
  </si>
  <si>
    <t>いない</t>
    <phoneticPr fontId="4"/>
  </si>
  <si>
    <t>でない</t>
    <phoneticPr fontId="4"/>
  </si>
  <si>
    <t>任命又は採用なし</t>
    <rPh sb="0" eb="2">
      <t>ニンメイ</t>
    </rPh>
    <rPh sb="2" eb="3">
      <t>マタ</t>
    </rPh>
    <rPh sb="4" eb="6">
      <t>サイヨウ</t>
    </rPh>
    <phoneticPr fontId="4"/>
  </si>
  <si>
    <t>業務委託</t>
    <rPh sb="0" eb="2">
      <t>ギョウム</t>
    </rPh>
    <rPh sb="2" eb="4">
      <t>イタク</t>
    </rPh>
    <phoneticPr fontId="4"/>
  </si>
  <si>
    <t>採用無</t>
    <rPh sb="0" eb="2">
      <t>サイヨウ</t>
    </rPh>
    <rPh sb="2" eb="3">
      <t>ナシ</t>
    </rPh>
    <phoneticPr fontId="4"/>
  </si>
  <si>
    <t>↑施25</t>
    <rPh sb="1" eb="2">
      <t>セ</t>
    </rPh>
    <phoneticPr fontId="4"/>
  </si>
  <si>
    <t>↑施9</t>
    <rPh sb="1" eb="2">
      <t>セ</t>
    </rPh>
    <phoneticPr fontId="4"/>
  </si>
  <si>
    <t>↑施７</t>
    <rPh sb="1" eb="2">
      <t>セ</t>
    </rPh>
    <phoneticPr fontId="4"/>
  </si>
  <si>
    <t>↑施26,27</t>
    <rPh sb="1" eb="2">
      <t>セ</t>
    </rPh>
    <phoneticPr fontId="4"/>
  </si>
  <si>
    <t>↑施6～8,11,13,16～18,20～22,24,項目7説明文,項目8説明文</t>
    <rPh sb="1" eb="2">
      <t>セ</t>
    </rPh>
    <rPh sb="27" eb="29">
      <t>コウモク</t>
    </rPh>
    <rPh sb="30" eb="32">
      <t>セツメイ</t>
    </rPh>
    <rPh sb="32" eb="33">
      <t>ブン</t>
    </rPh>
    <rPh sb="34" eb="36">
      <t>コウモク</t>
    </rPh>
    <rPh sb="37" eb="39">
      <t>セツメイ</t>
    </rPh>
    <rPh sb="39" eb="40">
      <t>ブン</t>
    </rPh>
    <phoneticPr fontId="4"/>
  </si>
  <si>
    <t>↑施22</t>
    <rPh sb="1" eb="2">
      <t>セ</t>
    </rPh>
    <phoneticPr fontId="4"/>
  </si>
  <si>
    <t>↑施16</t>
    <rPh sb="1" eb="2">
      <t>セ</t>
    </rPh>
    <phoneticPr fontId="4"/>
  </si>
  <si>
    <t>↑施4</t>
    <rPh sb="1" eb="2">
      <t>セ</t>
    </rPh>
    <phoneticPr fontId="4"/>
  </si>
  <si>
    <t xml:space="preserve"> </t>
    <phoneticPr fontId="4"/>
  </si>
  <si>
    <t>◆利用契約時の書面の交付状況</t>
    <rPh sb="1" eb="3">
      <t>リヨウ</t>
    </rPh>
    <rPh sb="3" eb="5">
      <t>ケイヤク</t>
    </rPh>
    <rPh sb="5" eb="6">
      <t>ジ</t>
    </rPh>
    <rPh sb="7" eb="9">
      <t>ショメン</t>
    </rPh>
    <rPh sb="10" eb="12">
      <t>コウフ</t>
    </rPh>
    <rPh sb="12" eb="14">
      <t>ジョウキョウ</t>
    </rPh>
    <phoneticPr fontId="72"/>
  </si>
  <si>
    <t>新規利用者数</t>
    <rPh sb="0" eb="2">
      <t>シンキ</t>
    </rPh>
    <rPh sb="2" eb="5">
      <t>リヨウシャ</t>
    </rPh>
    <rPh sb="5" eb="6">
      <t>スウ</t>
    </rPh>
    <phoneticPr fontId="4"/>
  </si>
  <si>
    <t>交付</t>
    <rPh sb="0" eb="2">
      <t>コウフ</t>
    </rPh>
    <phoneticPr fontId="4"/>
  </si>
  <si>
    <t>　</t>
    <phoneticPr fontId="72"/>
  </si>
  <si>
    <t>　</t>
    <phoneticPr fontId="72"/>
  </si>
  <si>
    <t>（指導監査対象期間について記入してください。）</t>
    <rPh sb="1" eb="3">
      <t>シドウ</t>
    </rPh>
    <rPh sb="3" eb="5">
      <t>カンサ</t>
    </rPh>
    <rPh sb="5" eb="7">
      <t>タイショウ</t>
    </rPh>
    <rPh sb="7" eb="9">
      <t>キカン</t>
    </rPh>
    <rPh sb="13" eb="15">
      <t>キニュウ</t>
    </rPh>
    <phoneticPr fontId="4"/>
  </si>
  <si>
    <t>適・否
（　　　）</t>
    <phoneticPr fontId="72"/>
  </si>
  <si>
    <t>適・否
（　　　）</t>
    <phoneticPr fontId="72"/>
  </si>
  <si>
    <t>◆職員の技術指導の取組例</t>
    <rPh sb="1" eb="3">
      <t>ショクイン</t>
    </rPh>
    <rPh sb="4" eb="8">
      <t>ギジュツシドウ</t>
    </rPh>
    <rPh sb="9" eb="11">
      <t>トリクミ</t>
    </rPh>
    <rPh sb="11" eb="12">
      <t>レイ</t>
    </rPh>
    <phoneticPr fontId="72"/>
  </si>
  <si>
    <t>(4)管理者の責務</t>
    <phoneticPr fontId="72"/>
  </si>
  <si>
    <t>◆整備と共有状況</t>
    <rPh sb="1" eb="3">
      <t>セイビ</t>
    </rPh>
    <rPh sb="4" eb="6">
      <t>キョウユウ</t>
    </rPh>
    <rPh sb="6" eb="8">
      <t>ジョウキョウ</t>
    </rPh>
    <phoneticPr fontId="72"/>
  </si>
  <si>
    <t>利用者台帳の整備</t>
    <rPh sb="0" eb="3">
      <t>リヨウシャ</t>
    </rPh>
    <rPh sb="3" eb="5">
      <t>ダイチョウ</t>
    </rPh>
    <rPh sb="6" eb="8">
      <t>セイビ</t>
    </rPh>
    <phoneticPr fontId="72"/>
  </si>
  <si>
    <t>ケース会議録の整備</t>
    <rPh sb="7" eb="9">
      <t>セイビ</t>
    </rPh>
    <phoneticPr fontId="72"/>
  </si>
  <si>
    <t>職員会議録の整備</t>
    <phoneticPr fontId="72"/>
  </si>
  <si>
    <t>(6)協力医療機関</t>
    <phoneticPr fontId="72"/>
  </si>
  <si>
    <t>協力歯科医療機関名称</t>
    <rPh sb="0" eb="2">
      <t>キョウリョク</t>
    </rPh>
    <rPh sb="2" eb="4">
      <t>シカ</t>
    </rPh>
    <rPh sb="4" eb="6">
      <t>イリョウ</t>
    </rPh>
    <rPh sb="6" eb="8">
      <t>キカン</t>
    </rPh>
    <rPh sb="8" eb="10">
      <t>メイショウ</t>
    </rPh>
    <phoneticPr fontId="2"/>
  </si>
  <si>
    <t>(7)掲示</t>
    <phoneticPr fontId="72"/>
  </si>
  <si>
    <t>(8)利益供与等の禁止</t>
  </si>
  <si>
    <t xml:space="preserve">※次に掲げる事項を記載した書面を交付していること。なお、利用者の承諾を得た場合には当該書面に記載すべき事項を電子情報処理組織を使用する方法その他の情報通信の技術を利用する方法により提供することができる。
１　当該社会福祉事業の経営者の名称及び主たる事務所の所在地
２　当該社会福祉事業の経営者が提供する福祉サービスの内容
３　当該福祉サービスの提供につき利用者が支払うべき額に関する事項
４　サービスの提供開始年月日
５　苦情相談窓口
</t>
    <phoneticPr fontId="72"/>
  </si>
  <si>
    <t>（2)サービス管理責任者の責務</t>
    <phoneticPr fontId="4"/>
  </si>
  <si>
    <t xml:space="preserve">  サービス管理責任者は、利用者処遇監査事項７から１１の業務を行うほか、利用者に対する必要な援助及び職員に対する技術指導を行っていること。</t>
    <phoneticPr fontId="72"/>
  </si>
  <si>
    <t>・利用申込者の利用に際し、その者に係る指定障害福祉サービス事業者等に対する照会等により、その者の心身の状況、当該指定障害者支援施設等以外における指定障害福祉サービス等の利用状況等を把握していること。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ること。
・他の従業者に対する技術指導及び助言を行っていること。</t>
    <phoneticPr fontId="72"/>
  </si>
  <si>
    <t>利用者処遇監査事項７～１１の業務</t>
    <rPh sb="0" eb="5">
      <t>リヨウシャショグウ</t>
    </rPh>
    <rPh sb="5" eb="7">
      <t>カンサ</t>
    </rPh>
    <rPh sb="7" eb="9">
      <t>ジコウ</t>
    </rPh>
    <rPh sb="14" eb="16">
      <t>ギョウム</t>
    </rPh>
    <phoneticPr fontId="72"/>
  </si>
  <si>
    <t>利用者の援助及び職員の技術指導</t>
    <rPh sb="0" eb="3">
      <t>リヨウシャ</t>
    </rPh>
    <rPh sb="4" eb="6">
      <t>エンジョ</t>
    </rPh>
    <rPh sb="6" eb="7">
      <t>オヨ</t>
    </rPh>
    <rPh sb="8" eb="10">
      <t>ショクイン</t>
    </rPh>
    <rPh sb="11" eb="13">
      <t>ギジュツ</t>
    </rPh>
    <rPh sb="13" eb="15">
      <t>シドウ</t>
    </rPh>
    <phoneticPr fontId="72"/>
  </si>
  <si>
    <t>◆利用者の援助の取組例</t>
    <rPh sb="1" eb="4">
      <t>リヨウシャ</t>
    </rPh>
    <rPh sb="5" eb="7">
      <t>エンジョ</t>
    </rPh>
    <rPh sb="8" eb="10">
      <t>トリクミ</t>
    </rPh>
    <rPh sb="10" eb="11">
      <t>レイ</t>
    </rPh>
    <phoneticPr fontId="72"/>
  </si>
  <si>
    <t>(3)相談等</t>
    <phoneticPr fontId="4"/>
  </si>
  <si>
    <t xml:space="preserve">　事業者は、利用者又はその家族に対し、その相談に適切に応じるとともに、必要な助言その他の援助を行っていること。また、他の指定障害福祉サービス事業者等との利用調整等必要な支援を実施していること。
</t>
    <phoneticPr fontId="4"/>
  </si>
  <si>
    <t xml:space="preserve">・常に利用者の心身の状況、その置かれている環境等の的確な把握に努め、利用者又はその家族に対し、その相談に適切に応じるとともに、必要な助言その他の援助を行っていること。
・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こと。
</t>
    <phoneticPr fontId="4"/>
  </si>
  <si>
    <t>◆利用者の相談に適切に応じ、必要な助言を行うための工夫</t>
    <rPh sb="1" eb="4">
      <t>リヨウシャ</t>
    </rPh>
    <rPh sb="5" eb="7">
      <t>ソウダン</t>
    </rPh>
    <rPh sb="8" eb="10">
      <t>テキセツ</t>
    </rPh>
    <rPh sb="11" eb="12">
      <t>オウ</t>
    </rPh>
    <rPh sb="14" eb="16">
      <t>ヒツヨウ</t>
    </rPh>
    <rPh sb="17" eb="19">
      <t>ジョゲン</t>
    </rPh>
    <rPh sb="20" eb="21">
      <t>オコナ</t>
    </rPh>
    <rPh sb="25" eb="27">
      <t>クフウ</t>
    </rPh>
    <phoneticPr fontId="72"/>
  </si>
  <si>
    <t>◆他の事業者等との利用調整等の事例</t>
    <rPh sb="1" eb="2">
      <t>タ</t>
    </rPh>
    <rPh sb="3" eb="6">
      <t>ジギョウシャ</t>
    </rPh>
    <rPh sb="6" eb="7">
      <t>トウ</t>
    </rPh>
    <rPh sb="9" eb="11">
      <t>リヨウ</t>
    </rPh>
    <rPh sb="11" eb="13">
      <t>チョウセイ</t>
    </rPh>
    <rPh sb="13" eb="14">
      <t>トウ</t>
    </rPh>
    <rPh sb="15" eb="17">
      <t>ジレイ</t>
    </rPh>
    <phoneticPr fontId="72"/>
  </si>
  <si>
    <t>・管理者は、従業者及び業務の管理その他の管理を、一元的に行っていること。
・管理者は、従業者に省令等規定を遵守するために必要な指揮命令を行っていること。</t>
    <phoneticPr fontId="72"/>
  </si>
  <si>
    <t xml:space="preserve">  事業者は、専らその職務に従事する管理者をおいていること。
</t>
    <phoneticPr fontId="72"/>
  </si>
  <si>
    <t>(5)記録の整備</t>
    <phoneticPr fontId="72"/>
  </si>
  <si>
    <t xml:space="preserve">  支援を提供した際は、支援の提供日、内容その他必要な事項をその都度記録し、５年間保存していること。</t>
    <phoneticPr fontId="72"/>
  </si>
  <si>
    <t>・利用者台帳（フェイスシート）が整備されていること。
・サービス提供記録（ケース記録）が整備されていること。
・ケース会議録が整備されていること。
・職員会議録が整備されていること。
・ケース記録、各種会議録等が職員間で共有されていること。
・身体拘束等の記録が整備されていること。
・苦情の内容等の記録が整備されていること。
・事故の状況及び事故に際して採った処置についての記録が整備されていること。</t>
    <phoneticPr fontId="72"/>
  </si>
  <si>
    <t>サービス提供記録の整備</t>
    <phoneticPr fontId="72"/>
  </si>
  <si>
    <t>身体拘束等の記録</t>
    <rPh sb="0" eb="2">
      <t>シンタイ</t>
    </rPh>
    <rPh sb="2" eb="4">
      <t>コウソク</t>
    </rPh>
    <rPh sb="4" eb="5">
      <t>トウ</t>
    </rPh>
    <rPh sb="6" eb="8">
      <t>キロク</t>
    </rPh>
    <phoneticPr fontId="72"/>
  </si>
  <si>
    <t>苦情の内容等の記録</t>
    <rPh sb="0" eb="2">
      <t>クジョウ</t>
    </rPh>
    <rPh sb="3" eb="5">
      <t>ナイヨウ</t>
    </rPh>
    <rPh sb="5" eb="6">
      <t>トウ</t>
    </rPh>
    <rPh sb="7" eb="9">
      <t>キロク</t>
    </rPh>
    <phoneticPr fontId="72"/>
  </si>
  <si>
    <t xml:space="preserve">  利用者の病状の急変等に備えるため、あらかじめ協力医療機関を定めていること。また、入所施設については、協力歯科医療機関を定めるように努めていること。</t>
    <phoneticPr fontId="72"/>
  </si>
  <si>
    <t>◆協力医療機関、協力歯科医療機関の状況</t>
    <rPh sb="1" eb="3">
      <t>キョウリョク</t>
    </rPh>
    <rPh sb="3" eb="5">
      <t>イリョウ</t>
    </rPh>
    <rPh sb="5" eb="7">
      <t>キカン</t>
    </rPh>
    <rPh sb="8" eb="10">
      <t>キョウリョク</t>
    </rPh>
    <rPh sb="10" eb="12">
      <t>シカ</t>
    </rPh>
    <rPh sb="12" eb="14">
      <t>イリョウ</t>
    </rPh>
    <rPh sb="14" eb="16">
      <t>キカン</t>
    </rPh>
    <rPh sb="17" eb="19">
      <t>ジョウキョウ</t>
    </rPh>
    <phoneticPr fontId="4"/>
  </si>
  <si>
    <t>協力医療機関名称</t>
    <rPh sb="0" eb="2">
      <t>キョウリョク</t>
    </rPh>
    <rPh sb="2" eb="4">
      <t>イリョウ</t>
    </rPh>
    <rPh sb="4" eb="6">
      <t>キカン</t>
    </rPh>
    <rPh sb="6" eb="8">
      <t>メイショウ</t>
    </rPh>
    <phoneticPr fontId="2"/>
  </si>
  <si>
    <t xml:space="preserve">  事業所の見やすい場所に、運営規程の概要、従業者の勤務体制、協力医医療機関及び協力歯科医療機関その他の利用申込者のサービスの選択に資すると認められる重要事項を掲示していること。
また、これを事業所に備え付け、かつ、いつでも自由に閲覧させることにより、掲示に代えることができる。</t>
    <phoneticPr fontId="72"/>
  </si>
  <si>
    <t xml:space="preserve">  他の障害福祉サービス事業者等に対し、利用者又は家族に当該施設を紹介することの対償として、金品その他の財産上の利益を供与していないこと。
また、他の障害福祉サービス事業者等から、利用者又は家族を紹介することの対償として、金品その他の財産上の利益を収受していないこと。</t>
    <phoneticPr fontId="72"/>
  </si>
  <si>
    <t xml:space="preserve">  請求情報と利用実績が一致していること。</t>
    <phoneticPr fontId="72"/>
  </si>
  <si>
    <t xml:space="preserve">　次に掲げる措置について規定し、適切に実施していること。
（１）産前・産後休暇
（２）育児休業
（３）介護休業
（４）子の看護休暇(1時間単位の取得可)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7" eb="69">
      <t>ジカン</t>
    </rPh>
    <rPh sb="69" eb="71">
      <t>タンイ</t>
    </rPh>
    <rPh sb="72" eb="74">
      <t>シュトク</t>
    </rPh>
    <rPh sb="74" eb="75">
      <t>カ</t>
    </rPh>
    <rPh sb="91" eb="93">
      <t>シュトク</t>
    </rPh>
    <phoneticPr fontId="4"/>
  </si>
  <si>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イ　職場におけるハラスメントの内容及び職場におけるハラスメントを行ってはならない旨の方針を明確化し、管理監督者を含む労働者に周知・啓発すること。
ロ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4"/>
  </si>
  <si>
    <t xml:space="preserve">(3)職場におけるハラスメントに係る事後の迅速かつ適切な対応をすること。
イ　事案に係る事実関係を迅速かつ正確に確認すること。
ロ　イにより、職場におけるハラスメントが生じた事実が確認できた場合においては、速やかに被害を受けた労働者(以下「被害者」という。）に対する配慮のための措置を適正に行うこと。
ハ　イにより、職場におけるハラスメントが生じた事実が確認できた場合においては、行為者に対する措置を適正に行うこと。
ニ　改めて職場におけるハラスメントに関する方針を周知・啓発する等再発防止に向けた措置を講ずること。
</t>
    <rPh sb="227" eb="228">
      <t>カン</t>
    </rPh>
    <phoneticPr fontId="4"/>
  </si>
  <si>
    <t>イにより、職場におけるハラスメントが生じた事実が確認できた場合においては、被害者に対する配慮のための措置を適正に行うこと。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4"/>
  </si>
  <si>
    <t>改めて職場におけるハラスメントに関する方針を周知・啓発する等再発防止に向けた措置を講ずること。</t>
    <rPh sb="16" eb="17">
      <t>カン</t>
    </rPh>
    <phoneticPr fontId="4"/>
  </si>
  <si>
    <t>(4)　(１)から（３）までの措置を講ずるに際して、次の措置を講じていること。
イ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ロ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4"/>
  </si>
  <si>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4"/>
  </si>
  <si>
    <t>（７）給与等</t>
    <rPh sb="3" eb="5">
      <t>キュウヨ</t>
    </rPh>
    <rPh sb="5" eb="6">
      <t>トウ</t>
    </rPh>
    <phoneticPr fontId="4"/>
  </si>
  <si>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4"/>
  </si>
  <si>
    <t>◆ストレスチェックの実施状況</t>
    <rPh sb="10" eb="12">
      <t>ジッシ</t>
    </rPh>
    <rPh sb="12" eb="14">
      <t>ジョウキョウ</t>
    </rPh>
    <phoneticPr fontId="4"/>
  </si>
  <si>
    <t>☆印の確認をわかりやすく</t>
    <rPh sb="1" eb="2">
      <t>イン</t>
    </rPh>
    <rPh sb="3" eb="5">
      <t>カクニン</t>
    </rPh>
    <phoneticPr fontId="4"/>
  </si>
  <si>
    <t>☆記載を変更した</t>
    <rPh sb="1" eb="3">
      <t>キサイ</t>
    </rPh>
    <rPh sb="4" eb="6">
      <t>ヘンコウ</t>
    </rPh>
    <phoneticPr fontId="4"/>
  </si>
  <si>
    <t>施設名</t>
  </si>
  <si>
    <t>２ 貸借対照表と資金収支計算書の支払資金の整合性</t>
    <rPh sb="2" eb="4">
      <t>タイシャク</t>
    </rPh>
    <phoneticPr fontId="66"/>
  </si>
  <si>
    <t>４ 貸借対照表の（うち当期活動増減差額）と事業活動計算書の当期活動増減差額の整合性</t>
    <rPh sb="38" eb="41">
      <t>セイゴウセイ</t>
    </rPh>
    <phoneticPr fontId="66"/>
  </si>
  <si>
    <t>５ 貸借対照表と財産目録の純資産の整合性（法人全体）</t>
    <rPh sb="21" eb="23">
      <t>ホウジン</t>
    </rPh>
    <rPh sb="23" eb="24">
      <t>ゼン</t>
    </rPh>
    <rPh sb="24" eb="25">
      <t>タイ</t>
    </rPh>
    <phoneticPr fontId="66"/>
  </si>
  <si>
    <t>６ 貸借対照表と財産目録の基本財産の整合性(定款の基本財産に係る条項の記載のとおりに計上されているか)（法人全体）</t>
    <rPh sb="52" eb="54">
      <t>ホウジン</t>
    </rPh>
    <rPh sb="54" eb="56">
      <t>ゼンタイ</t>
    </rPh>
    <phoneticPr fontId="66"/>
  </si>
  <si>
    <t>固定資産(基本財産及びその他の固定資産で管理台帳に計上しているもの)の合計額(注２)</t>
    <rPh sb="39" eb="40">
      <t>チュウ</t>
    </rPh>
    <phoneticPr fontId="66"/>
  </si>
  <si>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66"/>
  </si>
  <si>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66"/>
  </si>
  <si>
    <t>現金預金</t>
    <rPh sb="0" eb="2">
      <t>ゲンキン</t>
    </rPh>
    <rPh sb="2" eb="4">
      <t>ヨキン</t>
    </rPh>
    <phoneticPr fontId="66"/>
  </si>
  <si>
    <t>簿冊数</t>
    <rPh sb="0" eb="2">
      <t>ボサツ</t>
    </rPh>
    <rPh sb="2" eb="3">
      <t>スウ</t>
    </rPh>
    <phoneticPr fontId="4"/>
  </si>
  <si>
    <t>冊</t>
    <rPh sb="0" eb="1">
      <t>サツ</t>
    </rPh>
    <phoneticPr fontId="4"/>
  </si>
  <si>
    <t>残高証明書
(期末残高）</t>
    <rPh sb="0" eb="2">
      <t>ザンダカ</t>
    </rPh>
    <rPh sb="2" eb="4">
      <t>ショウメイ</t>
    </rPh>
    <rPh sb="4" eb="5">
      <t>ショ</t>
    </rPh>
    <phoneticPr fontId="4"/>
  </si>
  <si>
    <t xml:space="preserve">金融機関名 </t>
    <rPh sb="0" eb="2">
      <t>キンユウ</t>
    </rPh>
    <rPh sb="2" eb="4">
      <t>キカン</t>
    </rPh>
    <rPh sb="4" eb="5">
      <t>メイ</t>
    </rPh>
    <phoneticPr fontId="4"/>
  </si>
  <si>
    <t>※枠が足りない場合は別紙で作成ください</t>
    <rPh sb="1" eb="2">
      <t>ワク</t>
    </rPh>
    <rPh sb="3" eb="4">
      <t>タ</t>
    </rPh>
    <rPh sb="7" eb="9">
      <t>バアイ</t>
    </rPh>
    <rPh sb="10" eb="12">
      <t>ベッシ</t>
    </rPh>
    <rPh sb="13" eb="15">
      <t>サクセイ</t>
    </rPh>
    <phoneticPr fontId="4"/>
  </si>
  <si>
    <t>会計点検資料（契約の状況）及び決算書自己点検シート（決算書と付属明細書等の整合性チェック等を独自システム等で行っている場合はその結果）</t>
    <rPh sb="13" eb="14">
      <t>オヨ</t>
    </rPh>
    <phoneticPr fontId="4"/>
  </si>
  <si>
    <t>　就労支援員を、常勤換算方法で、利用者の数を１５で除した数以上配置していること。</t>
    <phoneticPr fontId="2"/>
  </si>
  <si>
    <t>◆日常の対応</t>
    <rPh sb="1" eb="3">
      <t>ニチジョウ</t>
    </rPh>
    <rPh sb="4" eb="6">
      <t>タイオウ</t>
    </rPh>
    <phoneticPr fontId="4"/>
  </si>
  <si>
    <t>所内体制と職員の共通理解</t>
    <phoneticPr fontId="2"/>
  </si>
  <si>
    <t>不審者情報に係る地域や関係機関等との連携</t>
  </si>
  <si>
    <t>施設等と利用者の家族の取組み</t>
  </si>
  <si>
    <t>施設設備面における防犯に係る安全確保</t>
    <phoneticPr fontId="2"/>
  </si>
  <si>
    <t>◆緊急時の対応</t>
    <rPh sb="1" eb="4">
      <t>キンキュウジ</t>
    </rPh>
    <rPh sb="5" eb="7">
      <t>タイオウ</t>
    </rPh>
    <phoneticPr fontId="4"/>
  </si>
  <si>
    <t>不審者情報の連絡体制・警戒体制</t>
    <rPh sb="13" eb="15">
      <t>タイセイ</t>
    </rPh>
    <phoneticPr fontId="2"/>
  </si>
  <si>
    <t>施設開放・施設外活動及び通所・帰宅時の安全確保</t>
    <rPh sb="10" eb="11">
      <t>オヨ</t>
    </rPh>
    <rPh sb="15" eb="18">
      <t>キタクジ</t>
    </rPh>
    <phoneticPr fontId="2"/>
  </si>
  <si>
    <t>不審者立入の緊急時体制</t>
    <rPh sb="6" eb="9">
      <t>キンキュウジ</t>
    </rPh>
    <phoneticPr fontId="2"/>
  </si>
  <si>
    <t>業務継続計画策定</t>
    <rPh sb="0" eb="2">
      <t>ギョウム</t>
    </rPh>
    <rPh sb="2" eb="4">
      <t>ケイゾク</t>
    </rPh>
    <rPh sb="4" eb="6">
      <t>ケイカク</t>
    </rPh>
    <rPh sb="6" eb="8">
      <t>サクテイ</t>
    </rPh>
    <phoneticPr fontId="2"/>
  </si>
  <si>
    <t>感染症にかかる業務継続計画</t>
    <phoneticPr fontId="4"/>
  </si>
  <si>
    <t>災害に係る業務継続計画</t>
    <phoneticPr fontId="4"/>
  </si>
  <si>
    <t>制定日</t>
    <rPh sb="0" eb="2">
      <t>セイテイ</t>
    </rPh>
    <rPh sb="2" eb="3">
      <t>ビ</t>
    </rPh>
    <phoneticPr fontId="4"/>
  </si>
  <si>
    <t>定期的な見直し</t>
    <rPh sb="4" eb="6">
      <t>ミナオ</t>
    </rPh>
    <phoneticPr fontId="4"/>
  </si>
  <si>
    <t>感染症にかかる業務継続計画</t>
    <phoneticPr fontId="4"/>
  </si>
  <si>
    <t>災害に係る業務継続計画</t>
    <phoneticPr fontId="4"/>
  </si>
  <si>
    <t>定期的な見直し時期等の考えを記載ください。</t>
    <rPh sb="4" eb="6">
      <t>ミナオ</t>
    </rPh>
    <rPh sb="7" eb="9">
      <t>ジキ</t>
    </rPh>
    <rPh sb="9" eb="10">
      <t>トウ</t>
    </rPh>
    <rPh sb="11" eb="12">
      <t>カンガ</t>
    </rPh>
    <rPh sb="14" eb="16">
      <t>キサイ</t>
    </rPh>
    <phoneticPr fontId="4"/>
  </si>
  <si>
    <t>改正日</t>
    <rPh sb="0" eb="2">
      <t>カイセイ</t>
    </rPh>
    <rPh sb="2" eb="3">
      <t>ビ</t>
    </rPh>
    <phoneticPr fontId="4"/>
  </si>
  <si>
    <t>　</t>
    <phoneticPr fontId="4"/>
  </si>
  <si>
    <t>計画の職員周知</t>
    <rPh sb="0" eb="2">
      <t>ケイカク</t>
    </rPh>
    <rPh sb="3" eb="5">
      <t>ショクイン</t>
    </rPh>
    <rPh sb="5" eb="7">
      <t>シュウチ</t>
    </rPh>
    <phoneticPr fontId="4"/>
  </si>
  <si>
    <t>【周知方法を記載してください。】</t>
    <rPh sb="6" eb="8">
      <t>キサイ</t>
    </rPh>
    <phoneticPr fontId="4"/>
  </si>
  <si>
    <t>研修の実施</t>
    <rPh sb="0" eb="2">
      <t>ケンシュウ</t>
    </rPh>
    <rPh sb="3" eb="5">
      <t>ジッシ</t>
    </rPh>
    <phoneticPr fontId="4"/>
  </si>
  <si>
    <t>実施日　</t>
    <rPh sb="0" eb="2">
      <t>ジッシ</t>
    </rPh>
    <rPh sb="2" eb="3">
      <t>ビ</t>
    </rPh>
    <phoneticPr fontId="4"/>
  </si>
  <si>
    <t>研修内容</t>
    <rPh sb="0" eb="2">
      <t>ケンシュウ</t>
    </rPh>
    <rPh sb="2" eb="4">
      <t>ナイヨウ</t>
    </rPh>
    <phoneticPr fontId="4"/>
  </si>
  <si>
    <t>訓練の実施</t>
    <rPh sb="0" eb="2">
      <t>クンレン</t>
    </rPh>
    <rPh sb="3" eb="5">
      <t>ジッシ</t>
    </rPh>
    <phoneticPr fontId="4"/>
  </si>
  <si>
    <t>訓練内容</t>
    <rPh sb="0" eb="2">
      <t>クンレン</t>
    </rPh>
    <rPh sb="2" eb="4">
      <t>ナイヨウ</t>
    </rPh>
    <phoneticPr fontId="4"/>
  </si>
  <si>
    <t>記録等の職員間の共有</t>
    <phoneticPr fontId="72"/>
  </si>
  <si>
    <t>事故の記録</t>
    <phoneticPr fontId="72"/>
  </si>
  <si>
    <t>地域との協同による防犯意識の醸成</t>
    <rPh sb="4" eb="6">
      <t>キョウドウ</t>
    </rPh>
    <phoneticPr fontId="2"/>
  </si>
  <si>
    <t>(9)その他</t>
    <phoneticPr fontId="72"/>
  </si>
  <si>
    <t>利用者負担上限額管理加算</t>
  </si>
  <si>
    <t>No</t>
    <phoneticPr fontId="4"/>
  </si>
  <si>
    <t>年齢</t>
    <rPh sb="0" eb="2">
      <t>ネンレイ</t>
    </rPh>
    <phoneticPr fontId="4"/>
  </si>
  <si>
    <t>市町村</t>
    <rPh sb="0" eb="3">
      <t>シチョウソン</t>
    </rPh>
    <phoneticPr fontId="4"/>
  </si>
  <si>
    <t>利用開始
年月日</t>
    <rPh sb="0" eb="2">
      <t>リヨウ</t>
    </rPh>
    <rPh sb="2" eb="4">
      <t>カイシ</t>
    </rPh>
    <rPh sb="5" eb="6">
      <t>トシ</t>
    </rPh>
    <rPh sb="6" eb="7">
      <t>ツキ</t>
    </rPh>
    <rPh sb="7" eb="8">
      <t>ヒ</t>
    </rPh>
    <phoneticPr fontId="4"/>
  </si>
  <si>
    <t>職員処遇</t>
    <rPh sb="0" eb="2">
      <t>ショクイン</t>
    </rPh>
    <rPh sb="2" eb="4">
      <t>ショグウ</t>
    </rPh>
    <phoneticPr fontId="4"/>
  </si>
  <si>
    <t>会計</t>
    <rPh sb="0" eb="2">
      <t>カイケイ</t>
    </rPh>
    <phoneticPr fontId="4"/>
  </si>
  <si>
    <t>１　直近３ヶ月の入所者の状況</t>
    <rPh sb="2" eb="4">
      <t>チョッキン</t>
    </rPh>
    <rPh sb="6" eb="7">
      <t>ゲツ</t>
    </rPh>
    <rPh sb="8" eb="9">
      <t>ニュウ</t>
    </rPh>
    <rPh sb="10" eb="11">
      <t>シャ</t>
    </rPh>
    <rPh sb="12" eb="14">
      <t>ジョウキョウ</t>
    </rPh>
    <phoneticPr fontId="4"/>
  </si>
  <si>
    <t>２　直近３ヶ月の退所者の状況</t>
    <rPh sb="2" eb="4">
      <t>チョッキン</t>
    </rPh>
    <rPh sb="6" eb="7">
      <t>ゲツ</t>
    </rPh>
    <rPh sb="8" eb="10">
      <t>タイショ</t>
    </rPh>
    <rPh sb="10" eb="11">
      <t>シャ</t>
    </rPh>
    <rPh sb="12" eb="14">
      <t>ジョウキョウ</t>
    </rPh>
    <phoneticPr fontId="4"/>
  </si>
  <si>
    <t>入所前</t>
    <rPh sb="0" eb="2">
      <t>ニュウショ</t>
    </rPh>
    <rPh sb="2" eb="3">
      <t>マエ</t>
    </rPh>
    <phoneticPr fontId="4"/>
  </si>
  <si>
    <t>家庭</t>
    <rPh sb="0" eb="2">
      <t>カテイ</t>
    </rPh>
    <phoneticPr fontId="4"/>
  </si>
  <si>
    <t>病院</t>
    <rPh sb="0" eb="2">
      <t>ビョウイン</t>
    </rPh>
    <phoneticPr fontId="4"/>
  </si>
  <si>
    <t>施設</t>
    <rPh sb="0" eb="2">
      <t>シセツ</t>
    </rPh>
    <phoneticPr fontId="4"/>
  </si>
  <si>
    <t>（具体的に）</t>
    <rPh sb="1" eb="4">
      <t>グタイテキ</t>
    </rPh>
    <phoneticPr fontId="4"/>
  </si>
  <si>
    <t>退所後</t>
    <rPh sb="0" eb="2">
      <t>タイショ</t>
    </rPh>
    <rPh sb="2" eb="3">
      <t>ゴ</t>
    </rPh>
    <phoneticPr fontId="4"/>
  </si>
  <si>
    <t>入院</t>
    <rPh sb="0" eb="2">
      <t>ニュウイン</t>
    </rPh>
    <phoneticPr fontId="4"/>
  </si>
  <si>
    <t>他施設・就職</t>
    <rPh sb="0" eb="1">
      <t>タ</t>
    </rPh>
    <rPh sb="1" eb="3">
      <t>シセツ</t>
    </rPh>
    <rPh sb="4" eb="6">
      <t>シュウショク</t>
    </rPh>
    <phoneticPr fontId="4"/>
  </si>
  <si>
    <t>（１）施設入所支援</t>
    <rPh sb="3" eb="9">
      <t>シセツニュウショシエン</t>
    </rPh>
    <phoneticPr fontId="4"/>
  </si>
  <si>
    <t>定員超過利用減算</t>
  </si>
  <si>
    <t>夜勤職員欠如減算</t>
    <rPh sb="0" eb="2">
      <t>ヤキン</t>
    </rPh>
    <rPh sb="2" eb="4">
      <t>ショクイン</t>
    </rPh>
    <phoneticPr fontId="78"/>
  </si>
  <si>
    <t>個別支援計画未作成減算</t>
    <rPh sb="0" eb="2">
      <t>コベツ</t>
    </rPh>
    <phoneticPr fontId="78"/>
  </si>
  <si>
    <t>栄養士非常勤減算</t>
  </si>
  <si>
    <t>栄養士未配置減算</t>
  </si>
  <si>
    <t>身体拘束廃止未実施減算</t>
  </si>
  <si>
    <t>夜勤職員配置体制加算</t>
  </si>
  <si>
    <t>重度障害者支援加算（Ⅰ）</t>
  </si>
  <si>
    <t>重度障害者支援加算（Ⅱ）</t>
  </si>
  <si>
    <t>夜間看護体制加算</t>
  </si>
  <si>
    <t>視覚・聴覚言語障害者支援体制加算</t>
  </si>
  <si>
    <t>入院・外泊時加算（Ⅰ）</t>
  </si>
  <si>
    <t>入院・外泊時加算（Ⅱ）</t>
  </si>
  <si>
    <t>入院時支援特別加算</t>
  </si>
  <si>
    <t>地域移行加算</t>
  </si>
  <si>
    <t>体験宿泊支援加算</t>
  </si>
  <si>
    <t>地域生活移行個別支援特別加算（Ⅰ）</t>
  </si>
  <si>
    <t>地域生活移行個別支援特別加算（Ⅱ）</t>
  </si>
  <si>
    <t>栄養マネジメント加算</t>
  </si>
  <si>
    <t>経口移行加算</t>
  </si>
  <si>
    <t>経口維持加算（Ⅰ）</t>
  </si>
  <si>
    <t>経口維持加算（Ⅱ）</t>
  </si>
  <si>
    <t>口腔衛生管理体制加算</t>
  </si>
  <si>
    <t>口腔衛生管理加算</t>
    <phoneticPr fontId="78"/>
  </si>
  <si>
    <t>療養食加算</t>
  </si>
  <si>
    <t>福祉・介護職員処遇改善加算(Ⅰ)</t>
  </si>
  <si>
    <t>福祉・介護職員処遇改善加算(Ⅱ)</t>
  </si>
  <si>
    <t>福祉・介護職員処遇改善加算(Ⅲ)</t>
  </si>
  <si>
    <t>福祉・介護職員等特定処遇改善加算</t>
    <phoneticPr fontId="78"/>
  </si>
  <si>
    <t>３　請求の状況（直近３ヶ月で請求をした加算は○を選択してください）</t>
    <rPh sb="2" eb="4">
      <t>セイキュウ</t>
    </rPh>
    <rPh sb="5" eb="7">
      <t>ジョウキョウ</t>
    </rPh>
    <rPh sb="8" eb="10">
      <t>チョッキン</t>
    </rPh>
    <rPh sb="12" eb="13">
      <t>ゲツ</t>
    </rPh>
    <rPh sb="14" eb="16">
      <t>セイキュウ</t>
    </rPh>
    <rPh sb="19" eb="21">
      <t>カサン</t>
    </rPh>
    <rPh sb="24" eb="26">
      <t>センタク</t>
    </rPh>
    <phoneticPr fontId="4"/>
  </si>
  <si>
    <t>（２）生活介護</t>
    <rPh sb="3" eb="5">
      <t>セイカツ</t>
    </rPh>
    <rPh sb="5" eb="7">
      <t>カイゴ</t>
    </rPh>
    <phoneticPr fontId="4"/>
  </si>
  <si>
    <t>サービス提供職員欠如減算</t>
    <rPh sb="4" eb="6">
      <t>テイキョウ</t>
    </rPh>
    <rPh sb="6" eb="8">
      <t>ショクイン</t>
    </rPh>
    <phoneticPr fontId="78"/>
  </si>
  <si>
    <t>サービス管理責任者欠如減算</t>
  </si>
  <si>
    <t>個別支援計画未作成減算</t>
    <rPh sb="0" eb="2">
      <t>コベツ</t>
    </rPh>
    <rPh sb="2" eb="4">
      <t>シエン</t>
    </rPh>
    <phoneticPr fontId="78"/>
  </si>
  <si>
    <t>開所時間減算</t>
  </si>
  <si>
    <t>大規模事業所減算</t>
    <rPh sb="0" eb="3">
      <t>ダイキボ</t>
    </rPh>
    <rPh sb="3" eb="6">
      <t>ジギョウショ</t>
    </rPh>
    <rPh sb="6" eb="8">
      <t>ゲンサン</t>
    </rPh>
    <phoneticPr fontId="78"/>
  </si>
  <si>
    <t>短時間利用減算</t>
  </si>
  <si>
    <t>医師未配置減算</t>
  </si>
  <si>
    <t>人員配置体制加算（Ⅰ）</t>
  </si>
  <si>
    <t>人員配置体制加算（Ⅱ）</t>
  </si>
  <si>
    <t>人員配置体制加算（Ⅲ）</t>
  </si>
  <si>
    <t>定員超過利用減算</t>
    <phoneticPr fontId="78"/>
  </si>
  <si>
    <t>福祉専門職員配置等加算（Ⅰ）</t>
  </si>
  <si>
    <t>福祉専門職員配置等加算（Ⅱ）</t>
  </si>
  <si>
    <t>福祉専門職員配置等加算（Ⅲ）</t>
  </si>
  <si>
    <t>常勤看護職員等配置加算（Ⅰ）</t>
    <phoneticPr fontId="78"/>
  </si>
  <si>
    <t>常勤看護職員等配置加算（Ⅱ）</t>
    <phoneticPr fontId="78"/>
  </si>
  <si>
    <t>常勤看護職員等配置加算（Ⅲ）</t>
    <phoneticPr fontId="78"/>
  </si>
  <si>
    <t>初期加算</t>
  </si>
  <si>
    <t>訪問支援特別加算</t>
  </si>
  <si>
    <t>欠席時対応加算</t>
  </si>
  <si>
    <t>リハビリテーション加算</t>
    <phoneticPr fontId="78"/>
  </si>
  <si>
    <t>食事提供体制加算</t>
  </si>
  <si>
    <t>延長支援加算</t>
  </si>
  <si>
    <t>送迎加算（Ⅰ）</t>
  </si>
  <si>
    <t>送迎加算（Ⅱ）</t>
  </si>
  <si>
    <t>障害福祉サービスの体験利用支援加算</t>
    <phoneticPr fontId="78"/>
  </si>
  <si>
    <t>就労移行支援体制加算</t>
  </si>
  <si>
    <t>（３）短期入所</t>
    <rPh sb="3" eb="5">
      <t>タンキ</t>
    </rPh>
    <rPh sb="5" eb="7">
      <t>ニュウショ</t>
    </rPh>
    <phoneticPr fontId="4"/>
  </si>
  <si>
    <t>身体拘束廃止未実施減算</t>
    <rPh sb="0" eb="2">
      <t>シンタイ</t>
    </rPh>
    <rPh sb="2" eb="4">
      <t>コウソク</t>
    </rPh>
    <rPh sb="4" eb="6">
      <t>ハイシ</t>
    </rPh>
    <rPh sb="6" eb="9">
      <t>ミジッシ</t>
    </rPh>
    <rPh sb="9" eb="11">
      <t>ゲンサン</t>
    </rPh>
    <phoneticPr fontId="78"/>
  </si>
  <si>
    <t>定員超過利用減算</t>
    <rPh sb="0" eb="2">
      <t>テイイン</t>
    </rPh>
    <rPh sb="2" eb="4">
      <t>チョウカ</t>
    </rPh>
    <rPh sb="4" eb="6">
      <t>リヨウ</t>
    </rPh>
    <rPh sb="6" eb="8">
      <t>ゲンサン</t>
    </rPh>
    <phoneticPr fontId="78"/>
  </si>
  <si>
    <t>サービス提供職員欠如減算</t>
    <rPh sb="4" eb="6">
      <t>テイキョウ</t>
    </rPh>
    <rPh sb="6" eb="8">
      <t>ショクイン</t>
    </rPh>
    <rPh sb="8" eb="10">
      <t>ケツジョ</t>
    </rPh>
    <rPh sb="10" eb="12">
      <t>ゲンサン</t>
    </rPh>
    <phoneticPr fontId="78"/>
  </si>
  <si>
    <t>短期利用加算</t>
    <rPh sb="0" eb="2">
      <t>タンキ</t>
    </rPh>
    <rPh sb="2" eb="4">
      <t>リヨウ</t>
    </rPh>
    <rPh sb="4" eb="6">
      <t>カサン</t>
    </rPh>
    <phoneticPr fontId="78"/>
  </si>
  <si>
    <t>常勤看護職員等配置加算</t>
    <rPh sb="0" eb="2">
      <t>ジョウキン</t>
    </rPh>
    <rPh sb="2" eb="4">
      <t>カンゴ</t>
    </rPh>
    <rPh sb="4" eb="6">
      <t>ショクイン</t>
    </rPh>
    <rPh sb="6" eb="7">
      <t>トウ</t>
    </rPh>
    <rPh sb="7" eb="9">
      <t>ハイチ</t>
    </rPh>
    <rPh sb="9" eb="11">
      <t>カサン</t>
    </rPh>
    <phoneticPr fontId="78"/>
  </si>
  <si>
    <t>医療的ケア対応支援加算</t>
    <rPh sb="0" eb="3">
      <t>イリョウテキ</t>
    </rPh>
    <rPh sb="5" eb="7">
      <t>タイオウ</t>
    </rPh>
    <rPh sb="7" eb="9">
      <t>シエン</t>
    </rPh>
    <rPh sb="9" eb="11">
      <t>カサン</t>
    </rPh>
    <phoneticPr fontId="78"/>
  </si>
  <si>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78"/>
  </si>
  <si>
    <t>重度障害者支援加算</t>
    <rPh sb="0" eb="2">
      <t>ジュウド</t>
    </rPh>
    <rPh sb="2" eb="5">
      <t>ショウガイシャ</t>
    </rPh>
    <rPh sb="5" eb="7">
      <t>シエン</t>
    </rPh>
    <rPh sb="7" eb="9">
      <t>カサン</t>
    </rPh>
    <phoneticPr fontId="78"/>
  </si>
  <si>
    <t>医療連携体制加算（Ⅰ）</t>
    <rPh sb="0" eb="2">
      <t>イリョウ</t>
    </rPh>
    <rPh sb="2" eb="4">
      <t>レンケイ</t>
    </rPh>
    <rPh sb="4" eb="6">
      <t>タイセイ</t>
    </rPh>
    <rPh sb="6" eb="8">
      <t>カサン</t>
    </rPh>
    <phoneticPr fontId="78"/>
  </si>
  <si>
    <t>医療連携体制加算（Ⅱ）</t>
    <rPh sb="0" eb="2">
      <t>イリョウ</t>
    </rPh>
    <rPh sb="2" eb="4">
      <t>レンケイ</t>
    </rPh>
    <rPh sb="4" eb="6">
      <t>タイセイ</t>
    </rPh>
    <rPh sb="6" eb="8">
      <t>カサン</t>
    </rPh>
    <phoneticPr fontId="78"/>
  </si>
  <si>
    <t>医療連携体制加算（Ⅲ）</t>
    <rPh sb="0" eb="2">
      <t>イリョウ</t>
    </rPh>
    <rPh sb="2" eb="4">
      <t>レンケイ</t>
    </rPh>
    <rPh sb="4" eb="6">
      <t>タイセイ</t>
    </rPh>
    <rPh sb="6" eb="8">
      <t>カサン</t>
    </rPh>
    <phoneticPr fontId="78"/>
  </si>
  <si>
    <t>医療連携体制加算（Ⅳ）</t>
    <rPh sb="0" eb="2">
      <t>イリョウ</t>
    </rPh>
    <rPh sb="2" eb="4">
      <t>レンケイ</t>
    </rPh>
    <rPh sb="4" eb="6">
      <t>タイセイ</t>
    </rPh>
    <rPh sb="6" eb="8">
      <t>カサン</t>
    </rPh>
    <phoneticPr fontId="78"/>
  </si>
  <si>
    <t>医療連携体制加算（Ⅴ）</t>
    <rPh sb="0" eb="2">
      <t>イリョウ</t>
    </rPh>
    <rPh sb="2" eb="4">
      <t>レンケイ</t>
    </rPh>
    <rPh sb="4" eb="6">
      <t>タイセイ</t>
    </rPh>
    <rPh sb="6" eb="8">
      <t>カサン</t>
    </rPh>
    <phoneticPr fontId="78"/>
  </si>
  <si>
    <t>医療連携体制加算（Ⅵ）</t>
    <rPh sb="0" eb="2">
      <t>イリョウ</t>
    </rPh>
    <rPh sb="2" eb="4">
      <t>レンケイ</t>
    </rPh>
    <rPh sb="4" eb="6">
      <t>タイセイ</t>
    </rPh>
    <rPh sb="6" eb="8">
      <t>カサン</t>
    </rPh>
    <phoneticPr fontId="78"/>
  </si>
  <si>
    <t>医療連携体制加算（Ⅶ）</t>
    <rPh sb="0" eb="2">
      <t>イリョウ</t>
    </rPh>
    <rPh sb="2" eb="4">
      <t>レンケイ</t>
    </rPh>
    <rPh sb="4" eb="6">
      <t>タイセイ</t>
    </rPh>
    <rPh sb="6" eb="8">
      <t>カサン</t>
    </rPh>
    <phoneticPr fontId="78"/>
  </si>
  <si>
    <t>医療連携体制加算（Ⅷ）</t>
    <rPh sb="0" eb="2">
      <t>イリョウ</t>
    </rPh>
    <rPh sb="2" eb="4">
      <t>レンケイ</t>
    </rPh>
    <rPh sb="4" eb="6">
      <t>タイセイ</t>
    </rPh>
    <rPh sb="6" eb="8">
      <t>カサン</t>
    </rPh>
    <phoneticPr fontId="78"/>
  </si>
  <si>
    <t>医療連携体制加算（Ⅸ）</t>
    <rPh sb="0" eb="2">
      <t>イリョウ</t>
    </rPh>
    <rPh sb="2" eb="4">
      <t>レンケイ</t>
    </rPh>
    <rPh sb="4" eb="6">
      <t>タイセイ</t>
    </rPh>
    <rPh sb="6" eb="8">
      <t>カサン</t>
    </rPh>
    <phoneticPr fontId="78"/>
  </si>
  <si>
    <t>栄養士配置加算</t>
    <rPh sb="0" eb="3">
      <t>エイヨウシ</t>
    </rPh>
    <rPh sb="3" eb="5">
      <t>ハイチ</t>
    </rPh>
    <rPh sb="5" eb="7">
      <t>カサン</t>
    </rPh>
    <phoneticPr fontId="78"/>
  </si>
  <si>
    <t>利用者負担上限額管理加算</t>
    <rPh sb="0" eb="3">
      <t>リヨウシャ</t>
    </rPh>
    <rPh sb="3" eb="5">
      <t>フタン</t>
    </rPh>
    <rPh sb="5" eb="7">
      <t>ジョウゲン</t>
    </rPh>
    <rPh sb="7" eb="8">
      <t>ガク</t>
    </rPh>
    <rPh sb="8" eb="10">
      <t>カンリ</t>
    </rPh>
    <rPh sb="10" eb="12">
      <t>カサン</t>
    </rPh>
    <phoneticPr fontId="78"/>
  </si>
  <si>
    <t>食事提供体制加算</t>
    <rPh sb="0" eb="2">
      <t>ショクジ</t>
    </rPh>
    <rPh sb="2" eb="4">
      <t>テイキョウ</t>
    </rPh>
    <rPh sb="4" eb="6">
      <t>タイセイ</t>
    </rPh>
    <rPh sb="6" eb="8">
      <t>カサン</t>
    </rPh>
    <phoneticPr fontId="78"/>
  </si>
  <si>
    <t>緊急短期入所受入加算（Ⅰ）</t>
    <rPh sb="0" eb="2">
      <t>キンキュウ</t>
    </rPh>
    <rPh sb="2" eb="4">
      <t>タンキ</t>
    </rPh>
    <rPh sb="4" eb="6">
      <t>ニュウショ</t>
    </rPh>
    <rPh sb="6" eb="8">
      <t>ウケイレ</t>
    </rPh>
    <rPh sb="8" eb="10">
      <t>カサン</t>
    </rPh>
    <phoneticPr fontId="78"/>
  </si>
  <si>
    <t>緊急短期入所受入加算（Ⅱ）</t>
    <rPh sb="0" eb="2">
      <t>キンキュウ</t>
    </rPh>
    <rPh sb="2" eb="4">
      <t>タンキ</t>
    </rPh>
    <rPh sb="4" eb="6">
      <t>ニュウショ</t>
    </rPh>
    <rPh sb="6" eb="8">
      <t>ウケイレ</t>
    </rPh>
    <rPh sb="8" eb="10">
      <t>カサン</t>
    </rPh>
    <phoneticPr fontId="78"/>
  </si>
  <si>
    <t>定員超過特例加算</t>
    <rPh sb="0" eb="2">
      <t>テイイン</t>
    </rPh>
    <rPh sb="2" eb="4">
      <t>チョウカ</t>
    </rPh>
    <rPh sb="4" eb="6">
      <t>トクレイ</t>
    </rPh>
    <rPh sb="6" eb="8">
      <t>カサン</t>
    </rPh>
    <phoneticPr fontId="78"/>
  </si>
  <si>
    <t>特別重度支援加算（Ⅰ）</t>
    <rPh sb="0" eb="2">
      <t>トクベツ</t>
    </rPh>
    <rPh sb="2" eb="4">
      <t>ジュウド</t>
    </rPh>
    <rPh sb="4" eb="6">
      <t>シエン</t>
    </rPh>
    <rPh sb="6" eb="8">
      <t>カサン</t>
    </rPh>
    <phoneticPr fontId="78"/>
  </si>
  <si>
    <t>特別重度支援加算（Ⅱ）</t>
    <rPh sb="0" eb="2">
      <t>トクベツ</t>
    </rPh>
    <rPh sb="2" eb="4">
      <t>ジュウド</t>
    </rPh>
    <rPh sb="4" eb="6">
      <t>シエン</t>
    </rPh>
    <rPh sb="6" eb="8">
      <t>カサン</t>
    </rPh>
    <phoneticPr fontId="78"/>
  </si>
  <si>
    <t>特別重度支援加算（Ⅲ）</t>
    <rPh sb="0" eb="2">
      <t>トクベツ</t>
    </rPh>
    <rPh sb="2" eb="4">
      <t>ジュウド</t>
    </rPh>
    <rPh sb="4" eb="6">
      <t>シエン</t>
    </rPh>
    <rPh sb="6" eb="8">
      <t>カサン</t>
    </rPh>
    <phoneticPr fontId="78"/>
  </si>
  <si>
    <t>送迎加算</t>
    <rPh sb="0" eb="2">
      <t>ソウゲイ</t>
    </rPh>
    <rPh sb="2" eb="4">
      <t>カサン</t>
    </rPh>
    <phoneticPr fontId="78"/>
  </si>
  <si>
    <t>日中活動支援加算</t>
    <rPh sb="0" eb="2">
      <t>ニッチュウ</t>
    </rPh>
    <rPh sb="2" eb="4">
      <t>カツドウ</t>
    </rPh>
    <rPh sb="4" eb="6">
      <t>シエン</t>
    </rPh>
    <rPh sb="6" eb="8">
      <t>カサン</t>
    </rPh>
    <phoneticPr fontId="78"/>
  </si>
  <si>
    <t>福祉・介護職員処遇改善加算（Ⅰ）</t>
    <rPh sb="0" eb="2">
      <t>フクシ</t>
    </rPh>
    <rPh sb="3" eb="5">
      <t>カイゴ</t>
    </rPh>
    <rPh sb="5" eb="7">
      <t>ショクイン</t>
    </rPh>
    <rPh sb="7" eb="9">
      <t>ショグウ</t>
    </rPh>
    <rPh sb="9" eb="11">
      <t>カイゼン</t>
    </rPh>
    <rPh sb="11" eb="13">
      <t>カサン</t>
    </rPh>
    <phoneticPr fontId="78"/>
  </si>
  <si>
    <t>福祉・介護職員処遇改善加算（Ⅱ）</t>
    <rPh sb="0" eb="2">
      <t>フクシ</t>
    </rPh>
    <rPh sb="3" eb="5">
      <t>カイゴ</t>
    </rPh>
    <rPh sb="5" eb="7">
      <t>ショクイン</t>
    </rPh>
    <rPh sb="7" eb="9">
      <t>ショグウ</t>
    </rPh>
    <rPh sb="9" eb="11">
      <t>カイゼン</t>
    </rPh>
    <rPh sb="11" eb="13">
      <t>カサン</t>
    </rPh>
    <phoneticPr fontId="78"/>
  </si>
  <si>
    <t>福祉・介護職員処遇改善加算（Ⅲ）</t>
    <rPh sb="0" eb="2">
      <t>フクシ</t>
    </rPh>
    <rPh sb="3" eb="5">
      <t>カイゴ</t>
    </rPh>
    <rPh sb="5" eb="7">
      <t>ショクイン</t>
    </rPh>
    <rPh sb="7" eb="9">
      <t>ショグウ</t>
    </rPh>
    <rPh sb="9" eb="11">
      <t>カイゼン</t>
    </rPh>
    <rPh sb="11" eb="13">
      <t>カサン</t>
    </rPh>
    <phoneticPr fontId="78"/>
  </si>
  <si>
    <t>福祉・介護職員等特定処遇改善加算</t>
    <phoneticPr fontId="78"/>
  </si>
  <si>
    <t>福祉・介護職員等特定処遇改善加算</t>
    <phoneticPr fontId="78"/>
  </si>
  <si>
    <t>　自立支援給付費の一時繰替え使用を行う場合、当該年度内に補てんしていること。</t>
    <phoneticPr fontId="4"/>
  </si>
  <si>
    <t>心身の状況・嗜好の考慮等</t>
    <rPh sb="0" eb="2">
      <t>シンシン</t>
    </rPh>
    <rPh sb="11" eb="12">
      <t>トウ</t>
    </rPh>
    <phoneticPr fontId="4"/>
  </si>
  <si>
    <t>◆施設外で調理している場合の食事の運搬方法（衛生上の措置）</t>
    <rPh sb="1" eb="3">
      <t>シセツ</t>
    </rPh>
    <rPh sb="3" eb="4">
      <t>ガイ</t>
    </rPh>
    <rPh sb="5" eb="7">
      <t>チョウリ</t>
    </rPh>
    <rPh sb="11" eb="13">
      <t>バアイ</t>
    </rPh>
    <rPh sb="14" eb="16">
      <t>ショクジ</t>
    </rPh>
    <rPh sb="17" eb="19">
      <t>ウンパン</t>
    </rPh>
    <rPh sb="19" eb="21">
      <t>ホウホウ</t>
    </rPh>
    <rPh sb="22" eb="25">
      <t>エイセイジョウ</t>
    </rPh>
    <rPh sb="26" eb="28">
      <t>ソチ</t>
    </rPh>
    <phoneticPr fontId="4"/>
  </si>
  <si>
    <t xml:space="preserve">１　感染症又は食中毒が発生し、又はまん延しないように必要な措置を講ずるよう努めていること。調理に従事する職員について、月に１回以上の検便を実施していること。また、検便検査には腸管出血性大腸菌Ｏ１５７の検査を含めていること。
</t>
    <phoneticPr fontId="2"/>
  </si>
  <si>
    <t>２ 感染症及び食中毒の予防及びまん延の防止のための対策を検討する委員会（テレビ電話装置等を活用して行うことができるものとする。）をおおむね３ヶ月に１回以上開催するとともに、その結果について、職員に周知徹底を図っていること。</t>
    <phoneticPr fontId="4"/>
  </si>
  <si>
    <t>感染症及び食中毒の予防及びまん延の防止のための対策</t>
    <rPh sb="0" eb="2">
      <t>カンセン</t>
    </rPh>
    <rPh sb="2" eb="3">
      <t>ショウ</t>
    </rPh>
    <rPh sb="3" eb="4">
      <t>オヨ</t>
    </rPh>
    <rPh sb="5" eb="8">
      <t>ショクチュウドク</t>
    </rPh>
    <rPh sb="9" eb="11">
      <t>ヨボウ</t>
    </rPh>
    <rPh sb="11" eb="12">
      <t>オヨ</t>
    </rPh>
    <rPh sb="15" eb="16">
      <t>エン</t>
    </rPh>
    <rPh sb="17" eb="19">
      <t>ボウシ</t>
    </rPh>
    <rPh sb="23" eb="25">
      <t>タイサク</t>
    </rPh>
    <phoneticPr fontId="4"/>
  </si>
  <si>
    <t>３ 感染症及び食中毒の予防及びまん延の防止のための指針を整備していること。</t>
    <phoneticPr fontId="4"/>
  </si>
  <si>
    <t>・感染症及び食中毒の予防及びまん延の防止のための研修を年２回以上実施</t>
    <rPh sb="27" eb="28">
      <t>ネン</t>
    </rPh>
    <rPh sb="29" eb="32">
      <t>カイイジョウ</t>
    </rPh>
    <rPh sb="32" eb="34">
      <t>ジッシ</t>
    </rPh>
    <phoneticPr fontId="4"/>
  </si>
  <si>
    <t>定期的実施</t>
    <rPh sb="0" eb="3">
      <t>テイキテキ</t>
    </rPh>
    <rPh sb="3" eb="5">
      <t>ジッシ</t>
    </rPh>
    <phoneticPr fontId="4"/>
  </si>
  <si>
    <t>直近の実施年月日</t>
    <rPh sb="0" eb="2">
      <t>チョッキン</t>
    </rPh>
    <rPh sb="3" eb="5">
      <t>ジッシ</t>
    </rPh>
    <rPh sb="5" eb="6">
      <t>ネン</t>
    </rPh>
    <rPh sb="6" eb="8">
      <t>ガッピ</t>
    </rPh>
    <phoneticPr fontId="4"/>
  </si>
  <si>
    <t>・感染症及び食中毒の予防及びまん延の防止のための訓練を年２回以上実施</t>
    <rPh sb="24" eb="26">
      <t>クンレン</t>
    </rPh>
    <rPh sb="27" eb="28">
      <t>ネン</t>
    </rPh>
    <rPh sb="29" eb="32">
      <t>カイイジョウ</t>
    </rPh>
    <rPh sb="32" eb="34">
      <t>ジッシ</t>
    </rPh>
    <phoneticPr fontId="4"/>
  </si>
  <si>
    <t>　やむを得ず身体拘束等を行うときの手続き
１　「緊急やむを得ない場合」に該当する判断を、個別支援会議などにおいて組織として慎重に検討・決定し、個別支援計画に記載すること。
２　利用者本人や家族に十分に説明をし、書面により同意を得ること。
３　身体拘束等を行った場合には、その態様及び時間、その際の利用者の心身の状況並びに緊急やむを得ない理由など必要な事項を記録すること。</t>
    <phoneticPr fontId="4"/>
  </si>
  <si>
    <t>◆身体拘束等の状況</t>
    <rPh sb="1" eb="3">
      <t>シンタイ</t>
    </rPh>
    <rPh sb="3" eb="5">
      <t>コウソク</t>
    </rPh>
    <rPh sb="5" eb="6">
      <t>トウ</t>
    </rPh>
    <rPh sb="7" eb="9">
      <t>ジョウキョウ</t>
    </rPh>
    <phoneticPr fontId="4"/>
  </si>
  <si>
    <t>利用者の人権の擁護や虐待の防止等のため、責任者を設置する等の必要な体制の整備を行うとともに、職員に対し、研修を実施する等の措置を講じていること。</t>
    <phoneticPr fontId="4"/>
  </si>
  <si>
    <r>
      <t>※今年度４月に相模原市長に提出した「介護給付費等算定に係る体制等に関する届出書」の添付書類</t>
    </r>
    <r>
      <rPr>
        <b/>
        <u/>
        <sz val="14"/>
        <rFont val="ＭＳ Ｐゴシック"/>
        <family val="3"/>
        <charset val="128"/>
      </rPr>
      <t>「人員基準適合確認シート(兼人員配置体制加算確認シート)」の写し</t>
    </r>
    <r>
      <rPr>
        <sz val="14"/>
        <rFont val="ＭＳ Ｐゴシック"/>
        <family val="3"/>
        <charset val="128"/>
      </rPr>
      <t>を一緒にご提出ください。
※別シート</t>
    </r>
    <r>
      <rPr>
        <b/>
        <u/>
        <sz val="14"/>
        <rFont val="ＭＳ Ｐゴシック"/>
        <family val="3"/>
        <charset val="128"/>
      </rPr>
      <t>「施設管理点検資料（従業者の勤務の体制及び勤務形態一覧表（障害者支援施設用）)」</t>
    </r>
    <r>
      <rPr>
        <sz val="14"/>
        <rFont val="ＭＳ Ｐゴシック"/>
        <family val="3"/>
        <charset val="128"/>
      </rPr>
      <t>も記入の上、提出してください。</t>
    </r>
    <phoneticPr fontId="2"/>
  </si>
  <si>
    <t>　生活支援員を、常勤換算方法で、利用者の数を６で除した数以上配置していること。また、生活支援員のうち、１人以上は常勤であること。
※健康上の管理等の必要がある利用者がいるために看護職員を置いている場合は、生活支援員及び看護職員の総数は、常勤換算方法で、利用者の数を６で除した数以上配置していること。この場合において、生活支援員及び看護職員は、それぞれ１以上とすること。
※施設が、障害者支援施設における自立訓練(生活訓練)に併せて、利用者の居宅を訪問することにより、自立訓練(生活訓練)を提供する場合は、上記に掲げる職員数に加えて、当該訪問による自立訓練(生活訓練)を提供する生活支援員を１人以上置くこと。
(注)　自立訓練(生活訓練)
　障害者総合支援法施行規則第６条の６第２号に規定する自立訓練(生活訓練)をいう。以下同じ。</t>
    <phoneticPr fontId="2"/>
  </si>
  <si>
    <t>→看護職員を配置していない場合</t>
    <phoneticPr fontId="2"/>
  </si>
  <si>
    <t xml:space="preserve">　施設の職員(施設長を除く。)は、生活介護の単位若しくは施設入所支援の単位ごとに専ら当該生活介護若しくは当該施設入所支援の提供に当たる者、又は、専ら自立訓練(機能訓練)、専ら自立訓練(生活訓練)、就労移行支援若しくは就労継続支援B型の提供に当たる者であること。ただし、利用者の支援に支障がない場合はこの限りでない。
</t>
    <rPh sb="40" eb="41">
      <t>モッパ</t>
    </rPh>
    <phoneticPr fontId="2"/>
  </si>
  <si>
    <t>８　廊下
（１）廊下の幅は１．５メートル以上としていること。ただし、中廊下の幅は１．８メートル以上とすること。
（２）廊下の幅を一部拡張することにより、利用者、職員等の円滑な往来に支障がないようにすること。
※廊下幅の経過措置
　平成１８年１０月１日において現に存していた知的障害者更生施設において施設障害福祉サービスを提供する建物については、次のとおりとする。
　・(１)の規定を適用する場合は、「１．５メートル」とあるのは「１．３５メートル」とする。
　・(２)の規定は当分の間、適用しない。</t>
    <phoneticPr fontId="2"/>
  </si>
  <si>
    <t>事故の状況及び処置</t>
    <rPh sb="7" eb="9">
      <t>ショチ</t>
    </rPh>
    <phoneticPr fontId="2"/>
  </si>
  <si>
    <t>　障害者支援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また、避難訓練を実施し、非常災害対策計画の内容を検証し、見直しを行っていること。
［非常災害対策計画に盛り込む具体的な項目例］
・障害者支援施設等の立地条件（地形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t>
    <rPh sb="1" eb="4">
      <t>ショウガイシャ</t>
    </rPh>
    <rPh sb="4" eb="6">
      <t>シエン</t>
    </rPh>
    <rPh sb="205" eb="208">
      <t>ショウガイシャ</t>
    </rPh>
    <rPh sb="208" eb="210">
      <t>シエン</t>
    </rPh>
    <rPh sb="395" eb="398">
      <t>リヨウシャ</t>
    </rPh>
    <rPh sb="406" eb="407">
      <t>クルマ</t>
    </rPh>
    <rPh sb="410" eb="412">
      <t>トホ</t>
    </rPh>
    <rPh sb="412" eb="413">
      <t>トウ</t>
    </rPh>
    <phoneticPr fontId="4"/>
  </si>
  <si>
    <r>
      <t xml:space="preserve">　外部からの不審者等の侵入防止のための措置や訓練など不測の事態に備えて必要な対応を図っていること。
</t>
    </r>
    <r>
      <rPr>
        <sz val="10"/>
        <rFont val="ＭＳ Ｐ明朝"/>
        <family val="1"/>
      </rPr>
      <t>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（６）施設開放又は施設外活動における安全確保・通所施設における利用者の来所及び帰宅時における安全確保
２　緊急時の対応
（１）不審者情報がある場合の連絡体制や想定される危害等に即した警戒体制
（２）不審者が立ち入った場合の連絡・通報体制や職員の協力体制、入所者等への避難誘導等</t>
    </r>
    <r>
      <rPr>
        <sz val="10"/>
        <rFont val="ＭＳ Ｐ明朝"/>
        <family val="1"/>
        <charset val="128"/>
      </rPr>
      <t xml:space="preserve">
</t>
    </r>
    <rPh sb="124" eb="126">
      <t>キョウドウ</t>
    </rPh>
    <rPh sb="252" eb="254">
      <t>タイセイ</t>
    </rPh>
    <phoneticPr fontId="2"/>
  </si>
  <si>
    <t>１　感染症や非常災害の発生時において、利用者に対する施設障害福祉サービスの提供を継続的に実施するための、及び非常時の体制で早期の業務再開を図るための計画（以下「業務継続計画」という。）を策定していること。</t>
    <rPh sb="13" eb="14">
      <t>ジ</t>
    </rPh>
    <phoneticPr fontId="2"/>
  </si>
  <si>
    <t>職員点検資料１（給料表を適用する職員の給与等の状況）及び職員点検資料２（給料表を適用しない職員の給与等の状況）</t>
    <phoneticPr fontId="4"/>
  </si>
  <si>
    <t>就</t>
    <phoneticPr fontId="4"/>
  </si>
  <si>
    <t>◎いずれかを選択→
（いるの場合不適合）</t>
    <rPh sb="6" eb="8">
      <t>センタク</t>
    </rPh>
    <phoneticPr fontId="4"/>
  </si>
  <si>
    <t>職種</t>
    <rPh sb="0" eb="2">
      <t>ショクシュ</t>
    </rPh>
    <phoneticPr fontId="4"/>
  </si>
  <si>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4"/>
  </si>
  <si>
    <t>例</t>
    <rPh sb="0" eb="1">
      <t>レイ</t>
    </rPh>
    <phoneticPr fontId="4"/>
  </si>
  <si>
    <t>相模　太郎</t>
    <rPh sb="0" eb="2">
      <t>サガミ</t>
    </rPh>
    <rPh sb="3" eb="5">
      <t>タロウ</t>
    </rPh>
    <phoneticPr fontId="4"/>
  </si>
  <si>
    <t>管理者</t>
    <rPh sb="0" eb="3">
      <t>カンリシャ</t>
    </rPh>
    <phoneticPr fontId="4"/>
  </si>
  <si>
    <t>保育士</t>
    <rPh sb="0" eb="3">
      <t>ホイクシ</t>
    </rPh>
    <phoneticPr fontId="4"/>
  </si>
  <si>
    <t>無</t>
  </si>
  <si>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</si>
  <si>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4"/>
  </si>
  <si>
    <t>調理員</t>
    <rPh sb="0" eb="3">
      <t>チョウリイン</t>
    </rPh>
    <phoneticPr fontId="4"/>
  </si>
  <si>
    <t>調理師</t>
    <rPh sb="0" eb="3">
      <t>チョウリシ</t>
    </rPh>
    <phoneticPr fontId="4"/>
  </si>
  <si>
    <t>定めなし</t>
  </si>
  <si>
    <t>時給</t>
  </si>
  <si>
    <t>退職　R5.4.1</t>
    <rPh sb="0" eb="2">
      <t>タイショク</t>
    </rPh>
    <phoneticPr fontId="4"/>
  </si>
  <si>
    <t>福祉・介護職員等ベースアップ等支援加算</t>
    <rPh sb="14" eb="15">
      <t>トウ</t>
    </rPh>
    <rPh sb="15" eb="17">
      <t>シエン</t>
    </rPh>
    <phoneticPr fontId="78"/>
  </si>
  <si>
    <r>
      <t>職員の指導監査実施月の</t>
    </r>
    <r>
      <rPr>
        <u/>
        <sz val="11"/>
        <rFont val="ＭＳ 明朝"/>
        <family val="1"/>
        <charset val="128"/>
      </rPr>
      <t>３か月前の月の勤務状況</t>
    </r>
    <r>
      <rPr>
        <sz val="11"/>
        <rFont val="ＭＳ 明朝"/>
        <family val="1"/>
        <charset val="128"/>
      </rPr>
      <t>がわかるもの（勤務シフト表等）</t>
    </r>
    <phoneticPr fontId="4"/>
  </si>
  <si>
    <r>
      <rPr>
        <b/>
        <u/>
        <sz val="11"/>
        <rFont val="ＭＳ 明朝"/>
        <family val="1"/>
        <charset val="128"/>
      </rPr>
      <t>郵送の場合</t>
    </r>
    <r>
      <rPr>
        <sz val="11"/>
        <rFont val="ＭＳ 明朝"/>
        <family val="1"/>
        <charset val="128"/>
      </rPr>
      <t>：〒252-5277相模原市役所福祉基盤課あて（住所記載不要）</t>
    </r>
    <phoneticPr fontId="4"/>
  </si>
  <si>
    <t>　構造及び設備は、利用者の特性に応じて工夫され、かつ、日照、採光、換気等の利用者の保健衛生に関する事項及び防災について十分考慮していること。</t>
    <rPh sb="1" eb="3">
      <t>コウゾウ</t>
    </rPh>
    <rPh sb="3" eb="4">
      <t>オヨ</t>
    </rPh>
    <rPh sb="5" eb="7">
      <t>セツビ</t>
    </rPh>
    <rPh sb="9" eb="12">
      <t>リヨウシャ</t>
    </rPh>
    <rPh sb="13" eb="15">
      <t>トクセイ</t>
    </rPh>
    <rPh sb="16" eb="17">
      <t>オウ</t>
    </rPh>
    <rPh sb="19" eb="21">
      <t>クフウ</t>
    </rPh>
    <rPh sb="27" eb="29">
      <t>ニッショウ</t>
    </rPh>
    <rPh sb="30" eb="32">
      <t>サイコウ</t>
    </rPh>
    <rPh sb="33" eb="36">
      <t>カンキナド</t>
    </rPh>
    <rPh sb="37" eb="40">
      <t>リヨウシャ</t>
    </rPh>
    <rPh sb="41" eb="43">
      <t>ホケン</t>
    </rPh>
    <rPh sb="43" eb="45">
      <t>エイセイ</t>
    </rPh>
    <rPh sb="46" eb="47">
      <t>カン</t>
    </rPh>
    <rPh sb="49" eb="51">
      <t>ジコウ</t>
    </rPh>
    <rPh sb="51" eb="52">
      <t>オヨ</t>
    </rPh>
    <rPh sb="53" eb="55">
      <t>ボウサイ</t>
    </rPh>
    <rPh sb="59" eb="61">
      <t>ジュウブン</t>
    </rPh>
    <rPh sb="61" eb="63">
      <t>コウリョ</t>
    </rPh>
    <phoneticPr fontId="4"/>
  </si>
  <si>
    <t>（２）施設運営に必要な諸記録の整備</t>
    <rPh sb="11" eb="12">
      <t>ショ</t>
    </rPh>
    <rPh sb="12" eb="14">
      <t>キロク</t>
    </rPh>
    <phoneticPr fontId="2"/>
  </si>
  <si>
    <t>　施設の管理者を含む職員は、日頃から、気象情報等の情報把握に努めるとともに、市町村が発令する「高齢者等避難」、「避難指示」等の避難情報については、確実に把握し、利用者の安全を確保するための適切な行動をとるようにすること。災害発生時に適切に対応するため、非常災害対策計画の内容を職員間で十分共有していること。
　地域の関係者と連携及び協力体制の整備を図り、課題や対応策等について共有していること。</t>
    <phoneticPr fontId="2"/>
  </si>
  <si>
    <t>　福祉サービスを利用するための契約が成立したときはその利用者に対し、遅延なく、次に掲げる事項を記載した書面を交付していること。
１　事業経営者の名称及び主たる事務所の所在地
２　提供する福祉サービスの内容
３　福祉サービスの提供につき利用者が支払うべき額に関する事項
４　福祉サービスの提供開始年月日
５　福祉サービスに係る苦情を受け付けるための窓口
※ただし、当該利用者の承諾を得て電磁的方法によりこれらの事項について提供した場合は、書面を交付したものとみなす。</t>
    <rPh sb="93" eb="95">
      <t>フクシ</t>
    </rPh>
    <phoneticPr fontId="2"/>
  </si>
  <si>
    <t xml:space="preserve">　自ら適切な福祉サービスを提供すること等が困難であると認めた場合は、適当な他の施設等の紹介その他の必要な措置を速やかに講じていること。
</t>
    <rPh sb="6" eb="8">
      <t>フクシ</t>
    </rPh>
    <rPh sb="19" eb="20">
      <t>トウ</t>
    </rPh>
    <phoneticPr fontId="2"/>
  </si>
  <si>
    <t>　利用者の心身の状況に応じ、自立の支援と日常生活の充実に資するように、適切な技術をもって訓練を行っていること。</t>
    <phoneticPr fontId="4"/>
  </si>
  <si>
    <t>（５）就職状況の報告</t>
    <rPh sb="4" eb="5">
      <t>ショク</t>
    </rPh>
    <phoneticPr fontId="4"/>
  </si>
  <si>
    <t>　就労移行支援の提供に当たっては、毎年、前年度における就職した利用者の数その他の就職に関する状況を、相模原市長に報告していること。</t>
    <rPh sb="54" eb="55">
      <t>チョウ</t>
    </rPh>
    <phoneticPr fontId="2"/>
  </si>
  <si>
    <t>　契約内容、施設と受託業者との業務分担及び経費負担を明確にした契約書を取り交わすこと。
　その契約書には監査事項２９の１、４、５及び６に係る事項並びに次に掲げる事項を明確にすること。
１　受託業者に対して、施設側から必要な資料の提出を求めることができること。
２　受託業者が契約書に定めた事項を誠実に履行しないと施設が認めたとき、その他受託業者が適正な施設給食を確保する上で支障となる行為を行ったときは、契約期間中であっても施設側において契約を解除できること。
３　受託業者の労働争議その他の事情により、受託業務の遂行が困難となった場合の業務の代行保証に関すること。
４　受託業者の責任で、法定伝染病又は食中毒等の事故が発生した場合及び契約に定める義務を履行しないため、施設に損害を与えた場合は、受託業者は施設に対し、損害賠償を行うこと。</t>
    <rPh sb="274" eb="276">
      <t>ホショウ</t>
    </rPh>
    <rPh sb="297" eb="300">
      <t>デンセンビョウ</t>
    </rPh>
    <phoneticPr fontId="2"/>
  </si>
  <si>
    <t>４ 職員に対し、感染症及び食中毒の予防及びまん延の防止のための研修並び感染症の予防及びまん延の防止のための訓練を年２回以上、定期的に実施していること。</t>
    <rPh sb="62" eb="65">
      <t>テイキテキ</t>
    </rPh>
    <phoneticPr fontId="4"/>
  </si>
  <si>
    <t>９　移行時特別積立金等の取扱い</t>
    <rPh sb="2" eb="5">
      <t>イコウジ</t>
    </rPh>
    <rPh sb="5" eb="7">
      <t>トクベツ</t>
    </rPh>
    <rPh sb="7" eb="9">
      <t>ツミタテ</t>
    </rPh>
    <rPh sb="9" eb="10">
      <t>キン</t>
    </rPh>
    <rPh sb="10" eb="11">
      <t>トウ</t>
    </rPh>
    <rPh sb="12" eb="14">
      <t>トリアツカ</t>
    </rPh>
    <phoneticPr fontId="2"/>
  </si>
  <si>
    <t>１０　移行後の取扱い
（１）資金の運用について　</t>
    <phoneticPr fontId="2"/>
  </si>
  <si>
    <t>１１　適正な収支差額</t>
    <rPh sb="3" eb="5">
      <t>テキセイ</t>
    </rPh>
    <rPh sb="6" eb="8">
      <t>シュウシ</t>
    </rPh>
    <rPh sb="8" eb="10">
      <t>サガク</t>
    </rPh>
    <phoneticPr fontId="2"/>
  </si>
  <si>
    <t>入所時特別支援加算</t>
    <rPh sb="0" eb="2">
      <t>ニュウショ</t>
    </rPh>
    <phoneticPr fontId="78"/>
  </si>
  <si>
    <t>電子メール
郵送
窓口持参</t>
    <rPh sb="0" eb="2">
      <t>デンシ</t>
    </rPh>
    <rPh sb="6" eb="8">
      <t>ユウソウ</t>
    </rPh>
    <rPh sb="9" eb="11">
      <t>マドグチ</t>
    </rPh>
    <rPh sb="11" eb="13">
      <t>ジサン</t>
    </rPh>
    <phoneticPr fontId="4"/>
  </si>
  <si>
    <t>郵送
窓口持参</t>
    <rPh sb="0" eb="2">
      <t>ユウソウ</t>
    </rPh>
    <rPh sb="3" eb="5">
      <t>マドグチ</t>
    </rPh>
    <rPh sb="5" eb="7">
      <t>ジサン</t>
    </rPh>
    <phoneticPr fontId="4"/>
  </si>
  <si>
    <t>記入日：　令和　　年　　月　　日</t>
    <rPh sb="5" eb="7">
      <t>レイワ</t>
    </rPh>
    <phoneticPr fontId="4"/>
  </si>
  <si>
    <t>◆第二種協定指定医療機関</t>
    <rPh sb="1" eb="3">
      <t>ダイニ</t>
    </rPh>
    <rPh sb="3" eb="4">
      <t>シュ</t>
    </rPh>
    <rPh sb="4" eb="6">
      <t>キョウテイ</t>
    </rPh>
    <rPh sb="6" eb="8">
      <t>シテイ</t>
    </rPh>
    <rPh sb="8" eb="10">
      <t>イリョウ</t>
    </rPh>
    <rPh sb="10" eb="12">
      <t>キカン</t>
    </rPh>
    <phoneticPr fontId="2"/>
  </si>
  <si>
    <t>医療機関</t>
    <rPh sb="0" eb="2">
      <t>イリョウ</t>
    </rPh>
    <rPh sb="2" eb="4">
      <t>キカン</t>
    </rPh>
    <phoneticPr fontId="2"/>
  </si>
  <si>
    <t>対応協議</t>
    <rPh sb="0" eb="2">
      <t>タイオウ</t>
    </rPh>
    <rPh sb="2" eb="4">
      <t>キョウギ</t>
    </rPh>
    <phoneticPr fontId="2"/>
  </si>
  <si>
    <r>
      <t xml:space="preserve">令和６年度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4"/>
  </si>
  <si>
    <t>項     目</t>
    <phoneticPr fontId="4"/>
  </si>
  <si>
    <t>１　就業規則
（１）就業規則の整備</t>
    <phoneticPr fontId="4"/>
  </si>
  <si>
    <t>いる</t>
    <phoneticPr fontId="4"/>
  </si>
  <si>
    <t>ある</t>
    <phoneticPr fontId="4"/>
  </si>
  <si>
    <t>　</t>
    <phoneticPr fontId="4"/>
  </si>
  <si>
    <t>いない</t>
    <phoneticPr fontId="4"/>
  </si>
  <si>
    <t>いる</t>
    <phoneticPr fontId="4"/>
  </si>
  <si>
    <t>ない</t>
    <phoneticPr fontId="4"/>
  </si>
  <si>
    <t>ある</t>
    <phoneticPr fontId="4"/>
  </si>
  <si>
    <t>他</t>
    <phoneticPr fontId="4"/>
  </si>
  <si>
    <t>就…就業規則</t>
    <phoneticPr fontId="4"/>
  </si>
  <si>
    <t>規定※</t>
    <phoneticPr fontId="4"/>
  </si>
  <si>
    <t>（1）</t>
    <phoneticPr fontId="4"/>
  </si>
  <si>
    <t>（2）</t>
    <phoneticPr fontId="4"/>
  </si>
  <si>
    <t>（3）</t>
    <phoneticPr fontId="4"/>
  </si>
  <si>
    <t>規定※</t>
    <phoneticPr fontId="4"/>
  </si>
  <si>
    <t>（1）</t>
    <phoneticPr fontId="4"/>
  </si>
  <si>
    <t>（3）</t>
    <phoneticPr fontId="4"/>
  </si>
  <si>
    <t>（4）</t>
    <phoneticPr fontId="4"/>
  </si>
  <si>
    <t>（5）</t>
    <phoneticPr fontId="4"/>
  </si>
  <si>
    <t>（6）</t>
    <phoneticPr fontId="4"/>
  </si>
  <si>
    <t>（7）</t>
    <phoneticPr fontId="4"/>
  </si>
  <si>
    <t>（8）</t>
    <phoneticPr fontId="4"/>
  </si>
  <si>
    <t>　使用者は、就業規則を常時、各作業場の見やすい場所へ掲示し又は備え付けること、書面を交付すること等によって、労働者に周知していること。</t>
    <phoneticPr fontId="4"/>
  </si>
  <si>
    <t>適・否
（　　　）</t>
    <phoneticPr fontId="4"/>
  </si>
  <si>
    <t>）</t>
    <phoneticPr fontId="4"/>
  </si>
  <si>
    <t>（２）労働時間</t>
    <phoneticPr fontId="4"/>
  </si>
  <si>
    <t>　労働時間は、法令及び就業規則のとおり適切であること。
　また、労働者の労働時間を適正に把握していること。</t>
    <phoneticPr fontId="4"/>
  </si>
  <si>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4"/>
  </si>
  <si>
    <t>◆始業・終業時刻の確認方法</t>
    <rPh sb="1" eb="3">
      <t>シギョウ</t>
    </rPh>
    <rPh sb="4" eb="6">
      <t>シュウギョウ</t>
    </rPh>
    <rPh sb="6" eb="8">
      <t>ジコク</t>
    </rPh>
    <rPh sb="9" eb="11">
      <t>カクニン</t>
    </rPh>
    <phoneticPr fontId="4"/>
  </si>
  <si>
    <t>使用者が自ら現認</t>
    <phoneticPr fontId="4"/>
  </si>
  <si>
    <t>　労働者に対し、休憩時間及び休日等を法令及び就業規則に定めるとおり適切に与えていること。</t>
    <phoneticPr fontId="4"/>
  </si>
  <si>
    <t>（8）</t>
    <phoneticPr fontId="4"/>
  </si>
  <si>
    <t>（9）</t>
    <phoneticPr fontId="4"/>
  </si>
  <si>
    <t>　妊娠・出産・育児休業・介護休業等を理由とする不利益取扱いを行っていないこと。
　</t>
    <phoneticPr fontId="4"/>
  </si>
  <si>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4"/>
  </si>
  <si>
    <t>(５)ハラスメント防止のための措置</t>
    <phoneticPr fontId="4"/>
  </si>
  <si>
    <t>　職場におけるパワーハラスメント・セクシャルハラスメント・妊娠、出産等に関するハラスメント（以下「ハラスメント」という。）の防止措置を講じていること。</t>
    <phoneticPr fontId="4"/>
  </si>
  <si>
    <t>◆事業主の方針等の明確化及びその周知・啓発すること。</t>
    <phoneticPr fontId="4"/>
  </si>
  <si>
    <t>イ</t>
    <phoneticPr fontId="4"/>
  </si>
  <si>
    <t>職場におけるハラスメントの内容及び職場におけるハラスメントを行ってはならない旨の方針を明確化し、管理監督者を含む労働者に周知・啓発すること。</t>
    <phoneticPr fontId="4"/>
  </si>
  <si>
    <t>ロ</t>
    <phoneticPr fontId="4"/>
  </si>
  <si>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4"/>
  </si>
  <si>
    <t>(2)相談に応じ、適切に対応するために必要な体制の整備を行うこと。
イ　相談への対応のための窓口（以下「相談窓口」という。）をあらかじめ定め、労働者に周知すること。
ロ　イの相談窓口の担当者が、相談に対し、その内容や状況に応じ適切に対応できるようにすること。</t>
    <phoneticPr fontId="4"/>
  </si>
  <si>
    <t>◆相談に応じ、適切に対応するために必要な体制の整備を行うこと。</t>
    <phoneticPr fontId="4"/>
  </si>
  <si>
    <t>相談への対応のための窓口（以下「相談窓口」という。）をあらかじめ定め、労働者に周知すること。</t>
    <phoneticPr fontId="4"/>
  </si>
  <si>
    <t>イの相談窓口の担当者が、相談に対し、その内容や状況に応じ適切に対応できるようにすること。　</t>
    <phoneticPr fontId="4"/>
  </si>
  <si>
    <t>◆職場におけるハラスメントに係る事後の迅速かつ適切な対応をすること。</t>
    <phoneticPr fontId="4"/>
  </si>
  <si>
    <t>事案に係る事実関係を迅速かつ正確に確認すること。</t>
    <phoneticPr fontId="4"/>
  </si>
  <si>
    <t>ロ</t>
    <phoneticPr fontId="4"/>
  </si>
  <si>
    <t>ハ</t>
    <phoneticPr fontId="4"/>
  </si>
  <si>
    <t>イにより、職場におけるハラスメントが生じた事実が確認できた場合においては、行為者に対する措置を適正に行うこと。</t>
    <phoneticPr fontId="4"/>
  </si>
  <si>
    <t>ニ</t>
    <phoneticPr fontId="4"/>
  </si>
  <si>
    <t>◆(１)から（３）までの措置を講ずるに際して、次の措置を講じていること。</t>
    <phoneticPr fontId="4"/>
  </si>
  <si>
    <t>相談者、行為者等のプライバシーを保護するために必要な措置を講ずることともに、その旨を労働者に対して周知すること。</t>
    <phoneticPr fontId="4"/>
  </si>
  <si>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4"/>
  </si>
  <si>
    <t>（６）宿直</t>
    <phoneticPr fontId="4"/>
  </si>
  <si>
    <t>　職員に宿直をさせる場合、労働基準監督署の許可を得ていること。</t>
    <phoneticPr fontId="4"/>
  </si>
  <si>
    <t>(1)監視・断続的労働に従事する者に対する適用除外許可</t>
    <phoneticPr fontId="4"/>
  </si>
  <si>
    <t>(2)断続的な宿直又は日直勤務許可</t>
    <phoneticPr fontId="4"/>
  </si>
  <si>
    <t>　給与等の支給基準を就業規則に明確に定め、適切に支給していること。給与等は、就業規則に定めるとおり適切に支給していること。</t>
    <phoneticPr fontId="4"/>
  </si>
  <si>
    <t>　就業規則の内容と給与の実態が一致していること。
（１）初任給が規程どおりであること。
（２）昇給及び昇格は規程どおりであること。
（３）諸手当は規程どおりであること。</t>
    <phoneticPr fontId="2"/>
  </si>
  <si>
    <t>　時間外又は休日に労働をさせる場合は、労使協定を締結し、労働基準監督署に届け出ていること。</t>
    <phoneticPr fontId="4"/>
  </si>
  <si>
    <t>から１年間</t>
    <phoneticPr fontId="4"/>
  </si>
  <si>
    <t>３　人事管理
（１）労働条件の明示</t>
    <phoneticPr fontId="4"/>
  </si>
  <si>
    <t>　労働契約の締結に際し、労働条件を適切に明示していること。</t>
    <phoneticPr fontId="2"/>
  </si>
  <si>
    <t>　　</t>
    <phoneticPr fontId="4"/>
  </si>
  <si>
    <t>就業規則の交付</t>
    <phoneticPr fontId="4"/>
  </si>
  <si>
    <t>）</t>
    <phoneticPr fontId="4"/>
  </si>
  <si>
    <t>（1）</t>
    <phoneticPr fontId="4"/>
  </si>
  <si>
    <t>（2）</t>
    <phoneticPr fontId="4"/>
  </si>
  <si>
    <t>（3）</t>
    <phoneticPr fontId="4"/>
  </si>
  <si>
    <t>就業の場所、従事すべき業務</t>
    <phoneticPr fontId="4"/>
  </si>
  <si>
    <t>賃金の決定、計算・支払方法、賃金の締切・支払の時期</t>
    <phoneticPr fontId="4"/>
  </si>
  <si>
    <t>退職に関する事項(解雇の事由を含む。)</t>
    <phoneticPr fontId="4"/>
  </si>
  <si>
    <t>昇給・退職手当・賞与の有無※</t>
    <phoneticPr fontId="4"/>
  </si>
  <si>
    <t>雇用管理の改善等の相談窓口※</t>
    <phoneticPr fontId="4"/>
  </si>
  <si>
    <t>　労働者に対して明示しなければならない労働条件は、事実と異なるものとしてはならない。</t>
    <phoneticPr fontId="4"/>
  </si>
  <si>
    <t>（２）有期労働契約の無期転換</t>
    <phoneticPr fontId="4"/>
  </si>
  <si>
    <t>　有期労働契約の労働者から期間の定めのない労働契約（以下、無期労働契約という。）への転換の申込みがあった場合は、適切に対応していること。</t>
    <phoneticPr fontId="4"/>
  </si>
  <si>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4"/>
  </si>
  <si>
    <t>適・否
（　　　）</t>
    <phoneticPr fontId="4"/>
  </si>
  <si>
    <t>　職員を採用した場合は、社会保険等へ適正に加入すること。</t>
    <phoneticPr fontId="4"/>
  </si>
  <si>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（５）厚生年金保険の被保険者数が１０１人以上の特定適用事業所（令和６年１０月からは５１人以上）に勤めている
※上記（５）に該当しない場合でも労使合意に基づく届出があれば対象。
＜雇用保険＞週の所定労働時間が２０時間以上、３１日の継続雇用が見込まれる者
＜労災保険＞すべての労働者</t>
    <phoneticPr fontId="4"/>
  </si>
  <si>
    <t>（４）書類の保存</t>
    <phoneticPr fontId="4"/>
  </si>
  <si>
    <t>　労働関係に関する重要な書類を必要な期間保存していること。</t>
    <phoneticPr fontId="4"/>
  </si>
  <si>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4"/>
  </si>
  <si>
    <t>労働者名簿</t>
    <phoneticPr fontId="4"/>
  </si>
  <si>
    <t>解雇関係</t>
    <phoneticPr fontId="4"/>
  </si>
  <si>
    <t>賃金台帳</t>
    <phoneticPr fontId="4"/>
  </si>
  <si>
    <t>災害補償関係</t>
    <phoneticPr fontId="4"/>
  </si>
  <si>
    <t>雇入関係
（雇用契約書、履歴書、資格証等）</t>
    <phoneticPr fontId="4"/>
  </si>
  <si>
    <t>その他労働関係に関する重要書類（出勤状況関係、時間外勤務関係、労使協定等）</t>
    <phoneticPr fontId="4"/>
  </si>
  <si>
    <t>４　衛生管理
（１）健康診断</t>
    <phoneticPr fontId="4"/>
  </si>
  <si>
    <t>　労働者に対して、健康診断を適切に行っていること。</t>
    <phoneticPr fontId="4"/>
  </si>
  <si>
    <t>概ね一定の時期に一斉実施</t>
    <phoneticPr fontId="4"/>
  </si>
  <si>
    <t>（</t>
    <phoneticPr fontId="4"/>
  </si>
  <si>
    <t>・</t>
    <phoneticPr fontId="4"/>
  </si>
  <si>
    <t>）</t>
    <phoneticPr fontId="4"/>
  </si>
  <si>
    <t>　常時５０人以上の労働者を使用する事業者は、定期健康診断結果を労働基準監督署に報告していること。</t>
    <phoneticPr fontId="4"/>
  </si>
  <si>
    <t>（２）心理的な負担の程度を把握するための検査(以下、ストレスチェックという。)</t>
    <phoneticPr fontId="4"/>
  </si>
  <si>
    <t>　常時５０人以上の労働者を使用する事業場は、ストレスチェックを適切に行い、その後の措置を講じていること。</t>
    <phoneticPr fontId="4"/>
  </si>
  <si>
    <t>（３）衛生管理者等の選任</t>
    <phoneticPr fontId="4"/>
  </si>
  <si>
    <t>　常時５０人以上の労働者を使用する事業場ごとに、産業医及び衛生管理者を選任し、労働基準監督署に届け出ていること。</t>
    <phoneticPr fontId="4"/>
  </si>
  <si>
    <t>　衛生委員会を毎月１回以上開催し、委員会の開催の都度、記録を作成し、保存していること。</t>
    <phoneticPr fontId="4"/>
  </si>
  <si>
    <t>　常時１０人以上５０人未満の労働者を使用する事業場ごとに、衛生推進者を選任していること。</t>
    <phoneticPr fontId="4"/>
  </si>
  <si>
    <t>適・否
（　　　）</t>
    <phoneticPr fontId="2"/>
  </si>
  <si>
    <t>１　給料表を適用する職員の給与等の状況</t>
    <phoneticPr fontId="4"/>
  </si>
  <si>
    <t>※指導監査実施月の３ヶ月前の１日現在の職員すべてについて記入してください。　例）指導監査実施月が７月　⇒　４月１日現在</t>
    <phoneticPr fontId="4"/>
  </si>
  <si>
    <t>№</t>
    <phoneticPr fontId="4"/>
  </si>
  <si>
    <t>4-10</t>
    <phoneticPr fontId="4"/>
  </si>
  <si>
    <t>4-15</t>
    <phoneticPr fontId="4"/>
  </si>
  <si>
    <t>育休　R5.4.1</t>
    <phoneticPr fontId="4"/>
  </si>
  <si>
    <t>２　給料表を適用しない職員の給与等の状況</t>
    <phoneticPr fontId="4"/>
  </si>
  <si>
    <t xml:space="preserve">   障害者支援施設は、利用者の意思及び人格を尊重して、常に当該利用者の立場に立った施設障害福祉サービス(当該指導監査基準において、以下「福祉サービス」という｡)の提供に努めていること。</t>
    <phoneticPr fontId="4"/>
  </si>
  <si>
    <t>４　福祉サービスの取扱方針</t>
    <phoneticPr fontId="4"/>
  </si>
  <si>
    <t>　利用者が自立した日常生活又は社会生活を営むことができるよう、利用者の意思決定の支援に配慮するよう努めていること。</t>
    <phoneticPr fontId="4"/>
  </si>
  <si>
    <t>　施設は、その運営に当たっては、地域住民又はその自発的な活動等との連携及び協力を行う等、地域との交流に努めていること。</t>
    <phoneticPr fontId="4"/>
  </si>
  <si>
    <t>１　施設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なければならない。
２　施設は、地域連携推進会議の開催のほか、おおむね１年に１回以上、地域連携推進会議の構成員が施設を見学する機会を設けなければならない。
３　施設は、前項の報告、要望、助言等についての記録を作成するとともに、当該記録を公表しなければならない。ただし、施設が障害福祉サービスの質に係る外部の者による評価及び当該評価の実施状況の公表又はこれに準ずる措置として都道府県知事が定めるものを講じている場合には、適用しない。</t>
    <phoneticPr fontId="4"/>
  </si>
  <si>
    <t>　施設は、地域移行等意向確認等に関する指針を定めるとともに、担当者を選任していること。</t>
    <phoneticPr fontId="4"/>
  </si>
  <si>
    <t>　移行時特別積立金及び同積立預金は、取り崩して次の経費に充てることができるが、あらかじめ理事会の承認を得ていること。
１　支援費制度から障害者自立支援法に規定する事業体系への移行時における指定障害福祉サービス、基準該当障害福祉サービス、指定相談支援を行う事業所、指定障害者支援施設又は特定旧法指定施設(以下「指定障害者支援施設等」という。)の当初の運転資金(つなぎ資金)として必要な経費
　※運転資金の限度額は、「障害者自立支援法に基づく指定旧法施設支援に要する費用の額の算定に関する基準」、「障害者自立支援法に基づく指定障害福祉サービス等及び基準該当障害福祉サービスに要する費用の額の算定に関する基準」、「障害者自立支援法に基づく指定相談支援に要する費用の額の算定に関する基準」に基づき、指定障害福祉サービス、基準該当障害福祉サービス、指定相談支援又は指定旧法施設支援に要する費用の額として算定される額の概ね３か月分。
２　当該施設の決算処理に当たる欠損金の補填経費
３　同一法人が社会福祉事業又は公益事業を経営するための、当該事業の用に供する施設・設備の整備、用地取得に要する経費、当該事業の運営に要する費用</t>
    <phoneticPr fontId="4"/>
  </si>
  <si>
    <t>地域連携推進会議の開催</t>
    <rPh sb="0" eb="2">
      <t>チイキ</t>
    </rPh>
    <rPh sb="2" eb="4">
      <t>レンケイ</t>
    </rPh>
    <rPh sb="4" eb="6">
      <t>スイシン</t>
    </rPh>
    <rPh sb="6" eb="8">
      <t>カイギ</t>
    </rPh>
    <rPh sb="9" eb="11">
      <t>カイサイ</t>
    </rPh>
    <phoneticPr fontId="4"/>
  </si>
  <si>
    <t>地域連携推進会議の構成員が施設見学する機会</t>
    <rPh sb="0" eb="2">
      <t>チイキ</t>
    </rPh>
    <rPh sb="2" eb="4">
      <t>レンケイ</t>
    </rPh>
    <rPh sb="4" eb="6">
      <t>スイシン</t>
    </rPh>
    <rPh sb="6" eb="8">
      <t>カイギ</t>
    </rPh>
    <rPh sb="9" eb="12">
      <t>コウセイイン</t>
    </rPh>
    <rPh sb="13" eb="15">
      <t>シセツ</t>
    </rPh>
    <rPh sb="15" eb="17">
      <t>ケンガク</t>
    </rPh>
    <rPh sb="19" eb="21">
      <t>キカイ</t>
    </rPh>
    <phoneticPr fontId="4"/>
  </si>
  <si>
    <t>直近の開催年月日</t>
    <rPh sb="0" eb="2">
      <t>チョッキン</t>
    </rPh>
    <rPh sb="3" eb="5">
      <t>カイサイ</t>
    </rPh>
    <rPh sb="5" eb="8">
      <t>ネンガッピ</t>
    </rPh>
    <phoneticPr fontId="4"/>
  </si>
  <si>
    <t>年</t>
    <rPh sb="0" eb="1">
      <t>ネン</t>
    </rPh>
    <phoneticPr fontId="4"/>
  </si>
  <si>
    <t>月</t>
    <rPh sb="0" eb="1">
      <t>ガツ</t>
    </rPh>
    <phoneticPr fontId="4"/>
  </si>
  <si>
    <t>日</t>
    <rPh sb="0" eb="1">
      <t>ニチ</t>
    </rPh>
    <phoneticPr fontId="4"/>
  </si>
  <si>
    <t>地域連携推進会議の報告等についての記録</t>
    <rPh sb="0" eb="2">
      <t>チイキ</t>
    </rPh>
    <rPh sb="2" eb="4">
      <t>レンケイ</t>
    </rPh>
    <rPh sb="4" eb="6">
      <t>スイシン</t>
    </rPh>
    <rPh sb="6" eb="8">
      <t>カイギ</t>
    </rPh>
    <rPh sb="9" eb="11">
      <t>ホウコク</t>
    </rPh>
    <rPh sb="11" eb="12">
      <t>ナド</t>
    </rPh>
    <rPh sb="17" eb="19">
      <t>キロク</t>
    </rPh>
    <phoneticPr fontId="4"/>
  </si>
  <si>
    <t>地域移行等意向確認等に関する指針</t>
    <rPh sb="0" eb="2">
      <t>チイキ</t>
    </rPh>
    <rPh sb="2" eb="4">
      <t>イコウ</t>
    </rPh>
    <rPh sb="4" eb="5">
      <t>ナド</t>
    </rPh>
    <rPh sb="5" eb="7">
      <t>イコウ</t>
    </rPh>
    <rPh sb="7" eb="9">
      <t>カクニン</t>
    </rPh>
    <rPh sb="9" eb="10">
      <t>ナド</t>
    </rPh>
    <rPh sb="11" eb="12">
      <t>カン</t>
    </rPh>
    <rPh sb="14" eb="16">
      <t>シシン</t>
    </rPh>
    <phoneticPr fontId="4"/>
  </si>
  <si>
    <t>地域移行等意向確認担当者の選任</t>
    <rPh sb="0" eb="4">
      <t>チイキイコウ</t>
    </rPh>
    <rPh sb="4" eb="5">
      <t>ナド</t>
    </rPh>
    <rPh sb="5" eb="7">
      <t>イコウ</t>
    </rPh>
    <rPh sb="7" eb="9">
      <t>カクニン</t>
    </rPh>
    <rPh sb="9" eb="12">
      <t>タントウシャ</t>
    </rPh>
    <rPh sb="13" eb="15">
      <t>センニン</t>
    </rPh>
    <phoneticPr fontId="4"/>
  </si>
  <si>
    <t>・地域移行等意向確認担当者の氏名をご記入ください。</t>
    <rPh sb="1" eb="10">
      <t>チイキイコウナドイコウカクニン</t>
    </rPh>
    <rPh sb="10" eb="13">
      <t>タントウシャ</t>
    </rPh>
    <rPh sb="14" eb="16">
      <t>シメイ</t>
    </rPh>
    <rPh sb="18" eb="20">
      <t>キニュウ</t>
    </rPh>
    <phoneticPr fontId="4"/>
  </si>
  <si>
    <t>　</t>
    <phoneticPr fontId="4"/>
  </si>
  <si>
    <t>１　施設は、利用者の地域生活への移行に関する意向の把握、利用者の当該障害者支援施設以外における指定障害福祉サービス等の利用状況等の把握及び利用に関する意向の定期的な確認（以下、「地域移行等意向確認等」という。）を適切に行うため、地域移行等意向確認等に関する指針を定めるとともに、地域移行等意向確認担当者を選任していること。
２　地域移行等意向確認担当者は、指針に基づき、地域移行等意向確認等を実施し、アセスメントの際に地域移行等意向確認等において把握又は確認した内容をサービス管理責任者に報告するとともに、当該内容を個別支援計画の作成に係る会議に報告していること。
３　地域移行等意向確認担当者は、地域移行等意向確認等に当たっては、法第７７条第３項各号に規定する事業を行う者又は一般相談支援事業若しくは特定相談支援事業を行う者と連携し、地域における障害福祉サービスの体験的な利用に係る支援その他の地域生活への移行に向けた支援を行うよう努めていること。</t>
    <phoneticPr fontId="4"/>
  </si>
  <si>
    <t>サービス管理責任者への報告日</t>
    <rPh sb="4" eb="6">
      <t>カンリ</t>
    </rPh>
    <rPh sb="6" eb="9">
      <t>セキニンシャ</t>
    </rPh>
    <rPh sb="11" eb="13">
      <t>ホウコク</t>
    </rPh>
    <rPh sb="13" eb="14">
      <t>ビ</t>
    </rPh>
    <phoneticPr fontId="4"/>
  </si>
  <si>
    <t>個別支援計画作成会議への報告日</t>
    <rPh sb="0" eb="6">
      <t>コベツシエンケイカク</t>
    </rPh>
    <rPh sb="6" eb="8">
      <t>サクセイ</t>
    </rPh>
    <rPh sb="8" eb="10">
      <t>カイギ</t>
    </rPh>
    <rPh sb="12" eb="14">
      <t>ホウコク</t>
    </rPh>
    <rPh sb="14" eb="15">
      <t>ビ</t>
    </rPh>
    <phoneticPr fontId="4"/>
  </si>
  <si>
    <t>サービス管理責任者及び個別支援計画作成会議への報告</t>
    <rPh sb="4" eb="9">
      <t>カンリセキニンシャ</t>
    </rPh>
    <rPh sb="9" eb="10">
      <t>オヨ</t>
    </rPh>
    <rPh sb="11" eb="13">
      <t>コベツ</t>
    </rPh>
    <rPh sb="13" eb="15">
      <t>シエン</t>
    </rPh>
    <rPh sb="15" eb="17">
      <t>ケイカク</t>
    </rPh>
    <rPh sb="17" eb="19">
      <t>サクセイ</t>
    </rPh>
    <rPh sb="19" eb="21">
      <t>カイギ</t>
    </rPh>
    <rPh sb="23" eb="25">
      <t>ホウコク</t>
    </rPh>
    <phoneticPr fontId="4"/>
  </si>
  <si>
    <t>令和　年　月　日</t>
    <rPh sb="0" eb="2">
      <t>レイワ</t>
    </rPh>
    <rPh sb="3" eb="4">
      <t>ネン</t>
    </rPh>
    <rPh sb="5" eb="6">
      <t>ガツ</t>
    </rPh>
    <rPh sb="7" eb="8">
      <t>ニチ</t>
    </rPh>
    <phoneticPr fontId="4"/>
  </si>
  <si>
    <t>・連携している場合の具体的な支援内容をご記入ださい。</t>
    <rPh sb="1" eb="3">
      <t>レンケイ</t>
    </rPh>
    <rPh sb="7" eb="9">
      <t>バアイ</t>
    </rPh>
    <rPh sb="10" eb="13">
      <t>グタイテキ</t>
    </rPh>
    <rPh sb="14" eb="16">
      <t>シエン</t>
    </rPh>
    <rPh sb="16" eb="18">
      <t>ナイヨウ</t>
    </rPh>
    <rPh sb="20" eb="22">
      <t>キニュウ</t>
    </rPh>
    <phoneticPr fontId="4"/>
  </si>
  <si>
    <t>施設名</t>
    <phoneticPr fontId="4"/>
  </si>
  <si>
    <t>※施設名は自動表示されます。</t>
    <phoneticPr fontId="4"/>
  </si>
  <si>
    <r>
      <t>※　別シート「会計点検資料（１　契約の状況(前年度)）」も記入の上、提出してください。
※　この事前提出資料（社会福祉施設共通）とあわせて、○○○限定事項も提出してください。
※　別シート「決算書自己点検シート(令和</t>
    </r>
    <r>
      <rPr>
        <sz val="14"/>
        <color rgb="FFFF0000"/>
        <rFont val="ＭＳ Ｐゴシック"/>
        <family val="3"/>
        <charset val="128"/>
      </rPr>
      <t>５年度決算のもの）」、若しくは、決算書と付属明細書等の整合性チェック等を独自システム等で行っ ている場合はその結果を添付してください。</t>
    </r>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90" eb="91">
      <t>ベツ</t>
    </rPh>
    <rPh sb="98" eb="102">
      <t>ジコテンケン</t>
    </rPh>
    <phoneticPr fontId="4"/>
  </si>
  <si>
    <t xml:space="preserve"> </t>
    <phoneticPr fontId="4"/>
  </si>
  <si>
    <t>項     目</t>
    <phoneticPr fontId="4"/>
  </si>
  <si>
    <t>　</t>
    <phoneticPr fontId="4"/>
  </si>
  <si>
    <t>１　経理規程等
（１）経理規程の制定</t>
    <rPh sb="2" eb="4">
      <t>ケイリ</t>
    </rPh>
    <rPh sb="4" eb="7">
      <t>キテイナド</t>
    </rPh>
    <rPh sb="11" eb="13">
      <t>ケイリ</t>
    </rPh>
    <rPh sb="13" eb="15">
      <t>キテイ</t>
    </rPh>
    <rPh sb="16" eb="18">
      <t>セイテイ</t>
    </rPh>
    <phoneticPr fontId="4"/>
  </si>
  <si>
    <t xml:space="preserve">　定款等に定めるところにより、経理規程を制定していること。 </t>
    <phoneticPr fontId="4"/>
  </si>
  <si>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4"/>
  </si>
  <si>
    <t>いる　・　いない</t>
    <phoneticPr fontId="4"/>
  </si>
  <si>
    <t>いない　・　いる</t>
    <phoneticPr fontId="4"/>
  </si>
  <si>
    <t>ない　・　ある</t>
    <phoneticPr fontId="4"/>
  </si>
  <si>
    <t>有 ・ 無 ・ 省略</t>
    <rPh sb="0" eb="1">
      <t>アリ</t>
    </rPh>
    <rPh sb="4" eb="5">
      <t>ナ</t>
    </rPh>
    <rPh sb="8" eb="10">
      <t>ショウリャク</t>
    </rPh>
    <phoneticPr fontId="4"/>
  </si>
  <si>
    <t>○</t>
    <phoneticPr fontId="4"/>
  </si>
  <si>
    <t>１　会計処理
（１）会計処理の基準</t>
    <rPh sb="10" eb="11">
      <t>カイ</t>
    </rPh>
    <rPh sb="11" eb="12">
      <t>ケイ</t>
    </rPh>
    <rPh sb="12" eb="14">
      <t>ショリ</t>
    </rPh>
    <rPh sb="15" eb="17">
      <t>キジュン</t>
    </rPh>
    <phoneticPr fontId="4"/>
  </si>
  <si>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4"/>
  </si>
  <si>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4"/>
  </si>
  <si>
    <t>いる</t>
    <phoneticPr fontId="4"/>
  </si>
  <si>
    <t>いない</t>
    <phoneticPr fontId="4"/>
  </si>
  <si>
    <t>いる</t>
    <phoneticPr fontId="4"/>
  </si>
  <si>
    <t>ない</t>
    <phoneticPr fontId="4"/>
  </si>
  <si>
    <t>いない</t>
    <phoneticPr fontId="4"/>
  </si>
  <si>
    <t>いる</t>
    <phoneticPr fontId="4"/>
  </si>
  <si>
    <t>いない</t>
    <phoneticPr fontId="4"/>
  </si>
  <si>
    <t>ある</t>
    <phoneticPr fontId="4"/>
  </si>
  <si>
    <t>◆経理規程の整備状況</t>
    <rPh sb="1" eb="3">
      <t>ケイリ</t>
    </rPh>
    <rPh sb="3" eb="5">
      <t>キテイ</t>
    </rPh>
    <rPh sb="6" eb="8">
      <t>セイビ</t>
    </rPh>
    <rPh sb="8" eb="10">
      <t>ジョウキョウ</t>
    </rPh>
    <phoneticPr fontId="4"/>
  </si>
  <si>
    <t>省略</t>
    <rPh sb="0" eb="2">
      <t>ショウリャク</t>
    </rPh>
    <phoneticPr fontId="4"/>
  </si>
  <si>
    <t>経理規程</t>
    <rPh sb="0" eb="2">
      <t>ケイリ</t>
    </rPh>
    <rPh sb="2" eb="4">
      <t>キテイ</t>
    </rPh>
    <phoneticPr fontId="4"/>
  </si>
  <si>
    <t>最新の改正状況</t>
    <rPh sb="0" eb="2">
      <t>サイシン</t>
    </rPh>
    <rPh sb="3" eb="5">
      <t>カイセイ</t>
    </rPh>
    <rPh sb="5" eb="7">
      <t>ジョウキョウ</t>
    </rPh>
    <phoneticPr fontId="4"/>
  </si>
  <si>
    <t>改廃の手続き</t>
    <rPh sb="0" eb="2">
      <t>カイハイ</t>
    </rPh>
    <rPh sb="3" eb="5">
      <t>テツヅ</t>
    </rPh>
    <phoneticPr fontId="4"/>
  </si>
  <si>
    <t>第</t>
    <rPh sb="0" eb="1">
      <t>ダイ</t>
    </rPh>
    <phoneticPr fontId="4"/>
  </si>
  <si>
    <t>　</t>
    <phoneticPr fontId="4"/>
  </si>
  <si>
    <t>　</t>
    <phoneticPr fontId="4"/>
  </si>
  <si>
    <t>　</t>
    <phoneticPr fontId="4"/>
  </si>
  <si>
    <t>　</t>
    <phoneticPr fontId="4"/>
  </si>
  <si>
    <t>理事会の承認</t>
    <rPh sb="0" eb="3">
      <t>リジカイ</t>
    </rPh>
    <phoneticPr fontId="4"/>
  </si>
  <si>
    <t>（２）経理規程等の遵守</t>
    <rPh sb="3" eb="5">
      <t>ケイリ</t>
    </rPh>
    <rPh sb="5" eb="7">
      <t>キテイ</t>
    </rPh>
    <rPh sb="7" eb="8">
      <t>トウ</t>
    </rPh>
    <rPh sb="9" eb="11">
      <t>ジュンシュ</t>
    </rPh>
    <phoneticPr fontId="4"/>
  </si>
  <si>
    <t>　経理規程及びその細則等を遵守していること。</t>
    <phoneticPr fontId="4"/>
  </si>
  <si>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4"/>
  </si>
  <si>
    <t>◆経理規程への規定の状況</t>
    <rPh sb="1" eb="3">
      <t>ケイリ</t>
    </rPh>
    <rPh sb="3" eb="5">
      <t>キテイ</t>
    </rPh>
    <rPh sb="7" eb="9">
      <t>キテイ</t>
    </rPh>
    <rPh sb="10" eb="12">
      <t>ジョウキョウ</t>
    </rPh>
    <phoneticPr fontId="4"/>
  </si>
  <si>
    <t>規程上の手続き等</t>
    <rPh sb="0" eb="2">
      <t>キテイ</t>
    </rPh>
    <rPh sb="2" eb="3">
      <t>ジョウ</t>
    </rPh>
    <rPh sb="4" eb="6">
      <t>テツヅ</t>
    </rPh>
    <rPh sb="7" eb="8">
      <t>トウ</t>
    </rPh>
    <phoneticPr fontId="4"/>
  </si>
  <si>
    <t>会計伝票等による
会計処理等</t>
    <rPh sb="0" eb="2">
      <t>カイケイ</t>
    </rPh>
    <rPh sb="2" eb="4">
      <t>デンピョウ</t>
    </rPh>
    <rPh sb="4" eb="5">
      <t>トウ</t>
    </rPh>
    <rPh sb="9" eb="11">
      <t>カイケイ</t>
    </rPh>
    <rPh sb="11" eb="13">
      <t>ショリ</t>
    </rPh>
    <rPh sb="13" eb="14">
      <t>トウ</t>
    </rPh>
    <phoneticPr fontId="4"/>
  </si>
  <si>
    <t>領収書の発行</t>
    <phoneticPr fontId="4"/>
  </si>
  <si>
    <t>直接支出禁止、金融機関へ預け入れ</t>
    <rPh sb="0" eb="2">
      <t>チョクセツ</t>
    </rPh>
    <rPh sb="2" eb="4">
      <t>シシュツ</t>
    </rPh>
    <rPh sb="4" eb="6">
      <t>キンシ</t>
    </rPh>
    <rPh sb="7" eb="9">
      <t>キンユウ</t>
    </rPh>
    <rPh sb="9" eb="11">
      <t>キカン</t>
    </rPh>
    <rPh sb="12" eb="13">
      <t>アズ</t>
    </rPh>
    <rPh sb="14" eb="15">
      <t>イ</t>
    </rPh>
    <phoneticPr fontId="4"/>
  </si>
  <si>
    <t>金融機関への
預け入れ期間</t>
    <rPh sb="11" eb="13">
      <t>キカン</t>
    </rPh>
    <phoneticPr fontId="4"/>
  </si>
  <si>
    <t>日以内</t>
    <rPh sb="0" eb="1">
      <t>ヒ</t>
    </rPh>
    <rPh sb="1" eb="3">
      <t>イナイ</t>
    </rPh>
    <phoneticPr fontId="4"/>
  </si>
  <si>
    <t>小口現金の管理</t>
    <rPh sb="5" eb="7">
      <t>カンリ</t>
    </rPh>
    <phoneticPr fontId="4"/>
  </si>
  <si>
    <t>保有限度額</t>
    <phoneticPr fontId="4"/>
  </si>
  <si>
    <t>残高の確認</t>
    <rPh sb="0" eb="2">
      <t>ザンダカ</t>
    </rPh>
    <rPh sb="3" eb="5">
      <t>カクニン</t>
    </rPh>
    <phoneticPr fontId="4"/>
  </si>
  <si>
    <t>確認頻度</t>
    <rPh sb="0" eb="2">
      <t>カクニン</t>
    </rPh>
    <rPh sb="2" eb="4">
      <t>ヒンド</t>
    </rPh>
    <phoneticPr fontId="4"/>
  </si>
  <si>
    <t>現金</t>
    <rPh sb="0" eb="2">
      <t>ゲンキン</t>
    </rPh>
    <phoneticPr fontId="4"/>
  </si>
  <si>
    <t>預貯金</t>
    <rPh sb="0" eb="3">
      <t>ヨチョキン</t>
    </rPh>
    <phoneticPr fontId="4"/>
  </si>
  <si>
    <t>月次試算表</t>
    <phoneticPr fontId="4"/>
  </si>
  <si>
    <t>理事長への提出期限</t>
    <rPh sb="0" eb="3">
      <t>リジチョウ</t>
    </rPh>
    <rPh sb="5" eb="7">
      <t>テイシュツ</t>
    </rPh>
    <rPh sb="7" eb="9">
      <t>キゲン</t>
    </rPh>
    <phoneticPr fontId="4"/>
  </si>
  <si>
    <t>翌月・翌々月</t>
  </si>
  <si>
    <t>日まで</t>
    <rPh sb="0" eb="1">
      <t>ニチ</t>
    </rPh>
    <phoneticPr fontId="4"/>
  </si>
  <si>
    <t>債権の回収、
債務の支払い</t>
    <rPh sb="0" eb="2">
      <t>サイケン</t>
    </rPh>
    <rPh sb="3" eb="5">
      <t>カイシュウ</t>
    </rPh>
    <phoneticPr fontId="4"/>
  </si>
  <si>
    <t>　会計帳簿を適正に整備していること。</t>
    <phoneticPr fontId="4"/>
  </si>
  <si>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4"/>
  </si>
  <si>
    <t>◆会計帳簿に関する規定の状況</t>
    <rPh sb="1" eb="3">
      <t>カイケイ</t>
    </rPh>
    <rPh sb="3" eb="5">
      <t>チョウボ</t>
    </rPh>
    <rPh sb="6" eb="7">
      <t>カン</t>
    </rPh>
    <rPh sb="9" eb="11">
      <t>キテイ</t>
    </rPh>
    <rPh sb="12" eb="14">
      <t>ジョウキョウ</t>
    </rPh>
    <phoneticPr fontId="4"/>
  </si>
  <si>
    <t>整備すべき会計帳簿</t>
    <rPh sb="5" eb="7">
      <t>カイケイ</t>
    </rPh>
    <rPh sb="7" eb="9">
      <t>チョウボ</t>
    </rPh>
    <phoneticPr fontId="4"/>
  </si>
  <si>
    <t>会計帳簿の保存期間</t>
    <rPh sb="0" eb="2">
      <t>カイケイ</t>
    </rPh>
    <rPh sb="2" eb="4">
      <t>チョウボ</t>
    </rPh>
    <rPh sb="5" eb="7">
      <t>ホゾン</t>
    </rPh>
    <rPh sb="7" eb="9">
      <t>キカン</t>
    </rPh>
    <phoneticPr fontId="4"/>
  </si>
  <si>
    <t xml:space="preserve">２　管理運営体制
</t>
    <phoneticPr fontId="4"/>
  </si>
  <si>
    <t>　予算の執行及び資金等の管理に関して、会計責任者の設置等の管理運営体制を整備していること。
　また、会計責任者と出納職員との兼務を避けるなど、内部牽制に配意した体制としていること。</t>
    <phoneticPr fontId="4"/>
  </si>
  <si>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4"/>
  </si>
  <si>
    <t>◆管理運営体制の整備</t>
    <rPh sb="1" eb="3">
      <t>カンリ</t>
    </rPh>
    <rPh sb="3" eb="5">
      <t>ウンエイ</t>
    </rPh>
    <rPh sb="5" eb="7">
      <t>タイセイ</t>
    </rPh>
    <rPh sb="8" eb="10">
      <t>セイビ</t>
    </rPh>
    <phoneticPr fontId="4"/>
  </si>
  <si>
    <t>規程</t>
    <rPh sb="0" eb="2">
      <t>キテイ</t>
    </rPh>
    <phoneticPr fontId="4"/>
  </si>
  <si>
    <t>担当者職名</t>
    <rPh sb="0" eb="2">
      <t>タントウ</t>
    </rPh>
    <rPh sb="2" eb="3">
      <t>シャ</t>
    </rPh>
    <rPh sb="3" eb="5">
      <t>ショクメイ</t>
    </rPh>
    <phoneticPr fontId="4"/>
  </si>
  <si>
    <t>会計責任者
等の設置</t>
    <rPh sb="0" eb="2">
      <t>カイケイ</t>
    </rPh>
    <rPh sb="2" eb="5">
      <t>セキニンシャ</t>
    </rPh>
    <rPh sb="6" eb="7">
      <t>トウ</t>
    </rPh>
    <rPh sb="8" eb="10">
      <t>セッチ</t>
    </rPh>
    <phoneticPr fontId="4"/>
  </si>
  <si>
    <t>統括会計
責任者</t>
    <rPh sb="0" eb="2">
      <t>トウカツ</t>
    </rPh>
    <rPh sb="2" eb="4">
      <t>カイケイ</t>
    </rPh>
    <rPh sb="5" eb="8">
      <t>セキニンシャ</t>
    </rPh>
    <phoneticPr fontId="4"/>
  </si>
  <si>
    <t>理事長</t>
  </si>
  <si>
    <t>設置
なし</t>
    <rPh sb="0" eb="1">
      <t>セツ</t>
    </rPh>
    <rPh sb="1" eb="2">
      <t>チ</t>
    </rPh>
    <phoneticPr fontId="4"/>
  </si>
  <si>
    <t>会計責任者</t>
    <rPh sb="0" eb="2">
      <t>カイケイ</t>
    </rPh>
    <rPh sb="2" eb="5">
      <t>セキニンシャ</t>
    </rPh>
    <phoneticPr fontId="4"/>
  </si>
  <si>
    <t>出納職員</t>
    <rPh sb="0" eb="2">
      <t>スイトウ</t>
    </rPh>
    <rPh sb="2" eb="4">
      <t>ショクイン</t>
    </rPh>
    <phoneticPr fontId="4"/>
  </si>
  <si>
    <t>経理担当職員等</t>
  </si>
  <si>
    <t>業務分担
（該当に○）</t>
    <rPh sb="0" eb="2">
      <t>ギョウム</t>
    </rPh>
    <rPh sb="2" eb="4">
      <t>ブンタン</t>
    </rPh>
    <rPh sb="6" eb="8">
      <t>ガイトウ</t>
    </rPh>
    <phoneticPr fontId="4"/>
  </si>
  <si>
    <t>経理規程（第　　　　条）</t>
    <rPh sb="0" eb="2">
      <t>ケイリ</t>
    </rPh>
    <rPh sb="2" eb="4">
      <t>キテイ</t>
    </rPh>
    <phoneticPr fontId="4"/>
  </si>
  <si>
    <t>事務分担表</t>
    <phoneticPr fontId="4"/>
  </si>
  <si>
    <t>その他（　　　　　　　　　）</t>
    <rPh sb="2" eb="3">
      <t>タ</t>
    </rPh>
    <phoneticPr fontId="4"/>
  </si>
  <si>
    <t>印の管理</t>
    <rPh sb="0" eb="1">
      <t>イン</t>
    </rPh>
    <rPh sb="2" eb="4">
      <t>カンリ</t>
    </rPh>
    <phoneticPr fontId="4"/>
  </si>
  <si>
    <t>法人印</t>
    <rPh sb="0" eb="2">
      <t>ホウジン</t>
    </rPh>
    <rPh sb="2" eb="3">
      <t>イン</t>
    </rPh>
    <phoneticPr fontId="4"/>
  </si>
  <si>
    <t>法人代表者印</t>
    <rPh sb="0" eb="2">
      <t>ホウジン</t>
    </rPh>
    <rPh sb="2" eb="5">
      <t>ダイヒョウシャ</t>
    </rPh>
    <rPh sb="5" eb="6">
      <t>イン</t>
    </rPh>
    <phoneticPr fontId="4"/>
  </si>
  <si>
    <t>◆内部牽制体制等について（具体的な体制や対策を記入してください。）</t>
    <phoneticPr fontId="4"/>
  </si>
  <si>
    <t>３　寄附金品</t>
    <phoneticPr fontId="4"/>
  </si>
  <si>
    <t>　寄附金及び寄附物品を受け入れる場合は、適正に受け入れ手続を行っていること。</t>
    <phoneticPr fontId="4"/>
  </si>
  <si>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4"/>
  </si>
  <si>
    <t>◆寄附金品に関する規定の状況</t>
    <rPh sb="1" eb="4">
      <t>キフキン</t>
    </rPh>
    <rPh sb="4" eb="5">
      <t>ヒン</t>
    </rPh>
    <rPh sb="6" eb="7">
      <t>カン</t>
    </rPh>
    <rPh sb="9" eb="11">
      <t>キテイ</t>
    </rPh>
    <rPh sb="12" eb="14">
      <t>ジョウキョウ</t>
    </rPh>
    <phoneticPr fontId="4"/>
  </si>
  <si>
    <t>受入
手続き</t>
    <rPh sb="0" eb="1">
      <t>ウ</t>
    </rPh>
    <rPh sb="1" eb="2">
      <t>イ</t>
    </rPh>
    <rPh sb="3" eb="5">
      <t>テツヅ</t>
    </rPh>
    <phoneticPr fontId="4"/>
  </si>
  <si>
    <t>　施設利用者又は利用者の家族等に寄附金を強要していないこと。
　また、国庫補助事業を行うために契約を締結した相手方（建設請負業者等）から、多額の寄附を受けていないこと。</t>
    <phoneticPr fontId="4"/>
  </si>
  <si>
    <t>　社会福祉施設の整備を行う法人が国庫補助事業を行うために契約した相手方から多額の寄附を受けることについては、共同募金会を通じた受配者を指定した寄附金を除いて禁止されている。</t>
    <phoneticPr fontId="4"/>
  </si>
  <si>
    <t>４　資産管理</t>
    <phoneticPr fontId="4"/>
  </si>
  <si>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</si>
  <si>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4"/>
  </si>
  <si>
    <t>規定状況</t>
    <rPh sb="0" eb="2">
      <t>キテイ</t>
    </rPh>
    <rPh sb="2" eb="4">
      <t>ジョウキョウ</t>
    </rPh>
    <phoneticPr fontId="4"/>
  </si>
  <si>
    <t>承認の権限</t>
    <rPh sb="0" eb="2">
      <t>ショウニン</t>
    </rPh>
    <rPh sb="3" eb="5">
      <t>ケンゲン</t>
    </rPh>
    <phoneticPr fontId="4"/>
  </si>
  <si>
    <t>基本財産</t>
    <rPh sb="0" eb="2">
      <t>キホン</t>
    </rPh>
    <rPh sb="2" eb="4">
      <t>ザイサン</t>
    </rPh>
    <phoneticPr fontId="4"/>
  </si>
  <si>
    <t>取得</t>
    <rPh sb="0" eb="2">
      <t>シュトク</t>
    </rPh>
    <phoneticPr fontId="4"/>
  </si>
  <si>
    <t>理事会・理事会及び評議員会</t>
  </si>
  <si>
    <t>処分等</t>
    <rPh sb="0" eb="2">
      <t>ショブン</t>
    </rPh>
    <rPh sb="2" eb="3">
      <t>トウ</t>
    </rPh>
    <phoneticPr fontId="4"/>
  </si>
  <si>
    <t>＋所轄庁</t>
    <phoneticPr fontId="4"/>
  </si>
  <si>
    <t>定款</t>
    <rPh sb="0" eb="2">
      <t>テイカン</t>
    </rPh>
    <phoneticPr fontId="4"/>
  </si>
  <si>
    <t>その他の
固定資産</t>
    <rPh sb="2" eb="3">
      <t>タ</t>
    </rPh>
    <rPh sb="5" eb="7">
      <t>コテイ</t>
    </rPh>
    <rPh sb="7" eb="9">
      <t>シサン</t>
    </rPh>
    <phoneticPr fontId="4"/>
  </si>
  <si>
    <t>取得・処分等</t>
    <rPh sb="0" eb="2">
      <t>シュトク</t>
    </rPh>
    <rPh sb="3" eb="5">
      <t>ショブン</t>
    </rPh>
    <rPh sb="5" eb="6">
      <t>トウ</t>
    </rPh>
    <phoneticPr fontId="4"/>
  </si>
  <si>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4"/>
  </si>
  <si>
    <t>（</t>
    <phoneticPr fontId="4"/>
  </si>
  <si>
    <t>）</t>
    <phoneticPr fontId="4"/>
  </si>
  <si>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4"/>
  </si>
  <si>
    <t>承認状況</t>
    <rPh sb="0" eb="2">
      <t>ショウニン</t>
    </rPh>
    <rPh sb="2" eb="4">
      <t>ジョウキョウ</t>
    </rPh>
    <phoneticPr fontId="4"/>
  </si>
  <si>
    <t>具体的な承認方法</t>
    <rPh sb="0" eb="3">
      <t>グタイテキ</t>
    </rPh>
    <phoneticPr fontId="4"/>
  </si>
  <si>
    <t>法人内の承認</t>
    <phoneticPr fontId="4"/>
  </si>
  <si>
    <t>処分等に係る
所轄庁の承認</t>
    <rPh sb="2" eb="3">
      <t>トウ</t>
    </rPh>
    <phoneticPr fontId="4"/>
  </si>
  <si>
    <t>理事長専決
の場合
（該当に○）</t>
    <rPh sb="0" eb="2">
      <t>リジ</t>
    </rPh>
    <rPh sb="2" eb="3">
      <t>チョウ</t>
    </rPh>
    <rPh sb="3" eb="5">
      <t>センケツ</t>
    </rPh>
    <rPh sb="7" eb="9">
      <t>バアイ</t>
    </rPh>
    <rPh sb="11" eb="13">
      <t>ガイトウ</t>
    </rPh>
    <phoneticPr fontId="4"/>
  </si>
  <si>
    <t>書面による決裁</t>
    <phoneticPr fontId="4"/>
  </si>
  <si>
    <t>その他</t>
    <phoneticPr fontId="4"/>
  </si>
  <si>
    <t>（　　　　　　　　　）</t>
    <phoneticPr fontId="4"/>
  </si>
  <si>
    <t>　基本財産及びその他の固定資産について、固定資産管理台帳等を整備し、適正に管理していること。</t>
    <phoneticPr fontId="4"/>
  </si>
  <si>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4"/>
  </si>
  <si>
    <t>　計算書類及び財産目録に計上している資産が実在していること。</t>
    <phoneticPr fontId="4"/>
  </si>
  <si>
    <t>確認事項</t>
    <rPh sb="0" eb="2">
      <t>カクニン</t>
    </rPh>
    <rPh sb="2" eb="4">
      <t>ジコウ</t>
    </rPh>
    <phoneticPr fontId="4"/>
  </si>
  <si>
    <t>チェック</t>
    <phoneticPr fontId="4"/>
  </si>
  <si>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4"/>
  </si>
  <si>
    <t>棚卸資産の実地棚卸結果が、会計帳簿に反映されていること。</t>
    <rPh sb="18" eb="20">
      <t>ハンエイ</t>
    </rPh>
    <phoneticPr fontId="4"/>
  </si>
  <si>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</si>
  <si>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4"/>
  </si>
  <si>
    <t>５　計算書類等
（１）計算書類</t>
    <phoneticPr fontId="4"/>
  </si>
  <si>
    <t>　法令等に基づき、計算書類を適正に作成していること。
　また、計算書類に、整合性がとれていること。</t>
    <phoneticPr fontId="4"/>
  </si>
  <si>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4"/>
  </si>
  <si>
    <t>◆計算書類の作成状況</t>
    <rPh sb="1" eb="3">
      <t>ケイサン</t>
    </rPh>
    <rPh sb="3" eb="5">
      <t>ショルイ</t>
    </rPh>
    <rPh sb="6" eb="8">
      <t>サクセイ</t>
    </rPh>
    <rPh sb="8" eb="10">
      <t>ジョウキョウ</t>
    </rPh>
    <phoneticPr fontId="4"/>
  </si>
  <si>
    <t>計算書類</t>
    <rPh sb="0" eb="2">
      <t>ケイサン</t>
    </rPh>
    <rPh sb="2" eb="4">
      <t>ショルイ</t>
    </rPh>
    <phoneticPr fontId="4"/>
  </si>
  <si>
    <t>様式</t>
    <rPh sb="0" eb="2">
      <t>ヨウシキ</t>
    </rPh>
    <phoneticPr fontId="4"/>
  </si>
  <si>
    <t>作成</t>
    <rPh sb="0" eb="2">
      <t>サクセイ</t>
    </rPh>
    <phoneticPr fontId="4"/>
  </si>
  <si>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4"/>
  </si>
  <si>
    <t>第１号第４様式</t>
    <rPh sb="0" eb="1">
      <t>ダイ</t>
    </rPh>
    <rPh sb="2" eb="3">
      <t>ゴウ</t>
    </rPh>
    <rPh sb="3" eb="4">
      <t>ダイ</t>
    </rPh>
    <rPh sb="5" eb="7">
      <t>ヨウシキ</t>
    </rPh>
    <phoneticPr fontId="4"/>
  </si>
  <si>
    <t xml:space="preserve"> （拠点区分名） 事業活動計算書</t>
    <rPh sb="9" eb="11">
      <t>ジギョウ</t>
    </rPh>
    <rPh sb="11" eb="13">
      <t>カツドウ</t>
    </rPh>
    <rPh sb="13" eb="15">
      <t>ケイサン</t>
    </rPh>
    <rPh sb="15" eb="16">
      <t>ショ</t>
    </rPh>
    <phoneticPr fontId="4"/>
  </si>
  <si>
    <t>第２号第４様式</t>
    <rPh sb="0" eb="1">
      <t>ダイ</t>
    </rPh>
    <rPh sb="2" eb="3">
      <t>ゴウ</t>
    </rPh>
    <rPh sb="3" eb="4">
      <t>ダイ</t>
    </rPh>
    <rPh sb="5" eb="7">
      <t>ヨウシキ</t>
    </rPh>
    <phoneticPr fontId="4"/>
  </si>
  <si>
    <t xml:space="preserve"> （拠点区分名） 貸借対照表</t>
    <rPh sb="9" eb="11">
      <t>タイシャク</t>
    </rPh>
    <rPh sb="11" eb="13">
      <t>タイショウ</t>
    </rPh>
    <rPh sb="13" eb="14">
      <t>ヒョウ</t>
    </rPh>
    <phoneticPr fontId="4"/>
  </si>
  <si>
    <t>第３号第４様式</t>
    <rPh sb="0" eb="1">
      <t>ダイ</t>
    </rPh>
    <rPh sb="2" eb="3">
      <t>ゴウ</t>
    </rPh>
    <rPh sb="3" eb="4">
      <t>ダイ</t>
    </rPh>
    <rPh sb="5" eb="7">
      <t>ヨウシキ</t>
    </rPh>
    <phoneticPr fontId="4"/>
  </si>
  <si>
    <t>◆計算書類の整合性チェック表</t>
    <rPh sb="1" eb="3">
      <t>ケイサン</t>
    </rPh>
    <rPh sb="3" eb="5">
      <t>ショルイ</t>
    </rPh>
    <rPh sb="6" eb="9">
      <t>セイゴウセイ</t>
    </rPh>
    <rPh sb="13" eb="14">
      <t>オモテ</t>
    </rPh>
    <phoneticPr fontId="4"/>
  </si>
  <si>
    <t>ア</t>
    <phoneticPr fontId="4"/>
  </si>
  <si>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4"/>
  </si>
  <si>
    <t>イ</t>
    <phoneticPr fontId="4"/>
  </si>
  <si>
    <t>資金収支計算書の前期末支払資金残高が、貸借対照表の前年度末支払資金残高と一致していること。</t>
    <phoneticPr fontId="4"/>
  </si>
  <si>
    <t>ウ</t>
    <phoneticPr fontId="4"/>
  </si>
  <si>
    <t>事業活動計算書の次期繰越活動増減差額が、貸借対照表の次期繰越活動増減差額と一致していること。</t>
    <phoneticPr fontId="4"/>
  </si>
  <si>
    <t>エ</t>
    <phoneticPr fontId="4"/>
  </si>
  <si>
    <t>事業活動計算書の当期活動増減差額が、貸借対照表の「（うち当期活動増減差額）」と一致していること。</t>
    <phoneticPr fontId="4"/>
  </si>
  <si>
    <t>オ</t>
    <phoneticPr fontId="4"/>
  </si>
  <si>
    <t>貸借対照表の前期末の額が、前年度貸借対照表の当期末の額と一致していること。</t>
    <phoneticPr fontId="4"/>
  </si>
  <si>
    <t>カ</t>
    <phoneticPr fontId="4"/>
  </si>
  <si>
    <t>資金収支計算書の前期末支払資金残高が、前年度資金収支計算書の当期末支払資金残高と一致していること。</t>
    <phoneticPr fontId="4"/>
  </si>
  <si>
    <t>キ</t>
    <phoneticPr fontId="4"/>
  </si>
  <si>
    <t>事業活動計算書の前期繰越活動増減差額が、前年度事業活動計算書の次期繰越活動増減差額と一致していること。</t>
    <phoneticPr fontId="4"/>
  </si>
  <si>
    <t>（２）附属明細書等</t>
    <phoneticPr fontId="4"/>
  </si>
  <si>
    <t>　法令等に基づき、注記を適正に作成していること。
　また、計算書類と整合性がとれていること。</t>
    <phoneticPr fontId="4"/>
  </si>
  <si>
    <t>（１）計算書類の注記を作成し、注記すべき事項を記載していること。
（２）注記に係る勘定科目と金額が計算書類と整合していること。</t>
    <phoneticPr fontId="4"/>
  </si>
  <si>
    <t>◆注記（拠点区分用）の記載状況</t>
    <rPh sb="1" eb="3">
      <t>チュウキ</t>
    </rPh>
    <rPh sb="4" eb="6">
      <t>キョテン</t>
    </rPh>
    <rPh sb="6" eb="8">
      <t>クブン</t>
    </rPh>
    <rPh sb="8" eb="9">
      <t>ヨウ</t>
    </rPh>
    <rPh sb="11" eb="13">
      <t>キサイ</t>
    </rPh>
    <rPh sb="13" eb="15">
      <t>ジョウキョウ</t>
    </rPh>
    <phoneticPr fontId="4"/>
  </si>
  <si>
    <t>（該当がない場合、②⑧⑨は省略できるが、その他は「該当なし」と記載していること。）</t>
    <phoneticPr fontId="4"/>
  </si>
  <si>
    <t>記載事項</t>
    <rPh sb="0" eb="2">
      <t>キサイ</t>
    </rPh>
    <rPh sb="2" eb="4">
      <t>ジコウ</t>
    </rPh>
    <phoneticPr fontId="4"/>
  </si>
  <si>
    <t>①</t>
    <phoneticPr fontId="4"/>
  </si>
  <si>
    <t>重要な会計方針</t>
    <phoneticPr fontId="4"/>
  </si>
  <si>
    <t xml:space="preserve"> </t>
    <phoneticPr fontId="4"/>
  </si>
  <si>
    <t>②</t>
    <phoneticPr fontId="4"/>
  </si>
  <si>
    <t>重要な会計方針の変更</t>
    <phoneticPr fontId="4"/>
  </si>
  <si>
    <t>③</t>
    <phoneticPr fontId="4"/>
  </si>
  <si>
    <t>採用する退職給付制度</t>
    <phoneticPr fontId="4"/>
  </si>
  <si>
    <t>④</t>
    <phoneticPr fontId="4"/>
  </si>
  <si>
    <t>拠点が作成する計算書類とサービス区分</t>
    <phoneticPr fontId="4"/>
  </si>
  <si>
    <t>⑤</t>
    <phoneticPr fontId="4"/>
  </si>
  <si>
    <t>基本財産の増減の内容及び金額</t>
    <phoneticPr fontId="4"/>
  </si>
  <si>
    <t>⑥</t>
    <phoneticPr fontId="4"/>
  </si>
  <si>
    <t>基本金又は固定資産の売却若しくは処分に係る国庫補助金等特別積立金の取崩</t>
    <phoneticPr fontId="4"/>
  </si>
  <si>
    <t>⑦</t>
    <phoneticPr fontId="4"/>
  </si>
  <si>
    <t>担保に供している資産</t>
    <phoneticPr fontId="4"/>
  </si>
  <si>
    <t>⑧</t>
    <phoneticPr fontId="4"/>
  </si>
  <si>
    <t>有形固定資産の取得価額、減価償却累計額及び当期末残高（貸借対照表上、間接法で表示している場合は記載不要）</t>
    <phoneticPr fontId="4"/>
  </si>
  <si>
    <t>⑨</t>
    <phoneticPr fontId="4"/>
  </si>
  <si>
    <t>債権額、徴収不能引当金の当期末残高、債権の当期末残高（貸借対照表上、間接法で表示している場合は記載不要。）</t>
    <phoneticPr fontId="4"/>
  </si>
  <si>
    <t>⑩</t>
    <phoneticPr fontId="4"/>
  </si>
  <si>
    <t>満期保有目的の債券の内訳並びに帳簿価額、時価及び評価損益</t>
    <phoneticPr fontId="4"/>
  </si>
  <si>
    <t>⑪</t>
    <phoneticPr fontId="4"/>
  </si>
  <si>
    <t>重要な後発事象</t>
    <phoneticPr fontId="4"/>
  </si>
  <si>
    <t>⑫</t>
    <phoneticPr fontId="4"/>
  </si>
  <si>
    <t>その他社会福祉法人の資金収支及び純資産増減の状況並びに資産、負債及び純資産の状態を明らかにするために必要な事項</t>
    <phoneticPr fontId="4"/>
  </si>
  <si>
    <t>◆計算書類との整合性チェック表</t>
    <rPh sb="7" eb="10">
      <t>セイゴウセイ</t>
    </rPh>
    <rPh sb="14" eb="15">
      <t>オモテ</t>
    </rPh>
    <phoneticPr fontId="4"/>
  </si>
  <si>
    <t>チェック</t>
    <phoneticPr fontId="4"/>
  </si>
  <si>
    <t>上記⑤が、計算書類と一致していること。</t>
    <rPh sb="0" eb="2">
      <t>ジョウキ</t>
    </rPh>
    <rPh sb="5" eb="7">
      <t>ケイサン</t>
    </rPh>
    <rPh sb="7" eb="9">
      <t>ショルイ</t>
    </rPh>
    <rPh sb="10" eb="12">
      <t>イッチ</t>
    </rPh>
    <phoneticPr fontId="4"/>
  </si>
  <si>
    <t>イ</t>
    <phoneticPr fontId="4"/>
  </si>
  <si>
    <t>上記⑧が、計算書類と一致していること。</t>
    <rPh sb="0" eb="2">
      <t>ジョウキ</t>
    </rPh>
    <phoneticPr fontId="4"/>
  </si>
  <si>
    <t>上記⑨が、計算書類と一致していること。</t>
    <rPh sb="0" eb="2">
      <t>ジョウキ</t>
    </rPh>
    <phoneticPr fontId="4"/>
  </si>
  <si>
    <t>　法令に基づき、附属明細書を適正に作成しているか。
　また、計算書類と整合性がとれていること。</t>
    <phoneticPr fontId="4"/>
  </si>
  <si>
    <t>（１）作成すべき附属明細書を様式に従って作成していること（該当する事由がない場合は省略可）。
（２）附属明細書に係る勘定科目と金額が計算書類と整合していること。</t>
    <phoneticPr fontId="4"/>
  </si>
  <si>
    <t>基本財産及びその他の固定資産（有形・無形固定資産）の明細書（以下「基本財産明細書」という。）の当期減価償却額が、事業活動計算書の減価償却費と一致していること。</t>
    <phoneticPr fontId="4"/>
  </si>
  <si>
    <t>イ</t>
    <phoneticPr fontId="4"/>
  </si>
  <si>
    <t>基本財産明細書の国庫補助金等特別積立金取崩額が、事業活動計算書の国庫補助金等特別積立金取崩額と一致していること。</t>
    <phoneticPr fontId="4"/>
  </si>
  <si>
    <t>基本財産明細書の期末簿価が、貸借対照表の固定資産の額と一致していること。</t>
    <phoneticPr fontId="4"/>
  </si>
  <si>
    <t>エ</t>
    <phoneticPr fontId="4"/>
  </si>
  <si>
    <t>その他附属明細書が、計算書類の金額と一致していること。</t>
    <rPh sb="2" eb="3">
      <t>タ</t>
    </rPh>
    <phoneticPr fontId="4"/>
  </si>
  <si>
    <t>※　</t>
    <phoneticPr fontId="4"/>
  </si>
  <si>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4"/>
  </si>
  <si>
    <t>　法令に基づき、財産目録を適正に作成していること。</t>
    <phoneticPr fontId="4"/>
  </si>
  <si>
    <t>６　契約
（１）契約事務</t>
    <phoneticPr fontId="4"/>
  </si>
  <si>
    <t>　指導監督徹底通知、入札契約等取扱通知及び経理規程に基づき、適正に契約を行っていること。</t>
    <phoneticPr fontId="4"/>
  </si>
  <si>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4"/>
  </si>
  <si>
    <t>※</t>
    <phoneticPr fontId="4"/>
  </si>
  <si>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4"/>
  </si>
  <si>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4"/>
  </si>
  <si>
    <t>◆契約に関する規定の状況</t>
    <rPh sb="1" eb="3">
      <t>ケイヤク</t>
    </rPh>
    <rPh sb="4" eb="5">
      <t>カン</t>
    </rPh>
    <rPh sb="7" eb="9">
      <t>キテイ</t>
    </rPh>
    <rPh sb="10" eb="12">
      <t>ジョウキョウ</t>
    </rPh>
    <phoneticPr fontId="4"/>
  </si>
  <si>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4"/>
  </si>
  <si>
    <t>職員への委任</t>
    <rPh sb="0" eb="2">
      <t>ショクイン</t>
    </rPh>
    <rPh sb="4" eb="6">
      <t>イニン</t>
    </rPh>
    <phoneticPr fontId="4"/>
  </si>
  <si>
    <t>委任範囲の規定</t>
    <rPh sb="0" eb="2">
      <t>イニン</t>
    </rPh>
    <rPh sb="2" eb="4">
      <t>ハンイ</t>
    </rPh>
    <rPh sb="5" eb="7">
      <t>キテイ</t>
    </rPh>
    <phoneticPr fontId="4"/>
  </si>
  <si>
    <t>金額</t>
    <phoneticPr fontId="4"/>
  </si>
  <si>
    <t>手続</t>
    <rPh sb="0" eb="2">
      <t>テツヅ</t>
    </rPh>
    <phoneticPr fontId="4"/>
  </si>
  <si>
    <t>一般競争入札</t>
    <rPh sb="0" eb="2">
      <t>イッパン</t>
    </rPh>
    <rPh sb="2" eb="4">
      <t>キョウソウ</t>
    </rPh>
    <rPh sb="4" eb="6">
      <t>ニュウサツ</t>
    </rPh>
    <phoneticPr fontId="4"/>
  </si>
  <si>
    <t>１，０００万円</t>
    <phoneticPr fontId="4"/>
  </si>
  <si>
    <t>指名競争入札</t>
    <rPh sb="0" eb="2">
      <t>シメイ</t>
    </rPh>
    <rPh sb="2" eb="4">
      <t>キョウソウ</t>
    </rPh>
    <rPh sb="4" eb="6">
      <t>ニュウサツ</t>
    </rPh>
    <phoneticPr fontId="4"/>
  </si>
  <si>
    <t>随意契約</t>
    <rPh sb="0" eb="2">
      <t>ズイイ</t>
    </rPh>
    <rPh sb="2" eb="4">
      <t>ケイヤク</t>
    </rPh>
    <phoneticPr fontId="4"/>
  </si>
  <si>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4"/>
  </si>
  <si>
    <t>契約書の作成</t>
    <phoneticPr fontId="4"/>
  </si>
  <si>
    <t>契約書の省略</t>
    <rPh sb="4" eb="6">
      <t>ショウリャク</t>
    </rPh>
    <phoneticPr fontId="4"/>
  </si>
  <si>
    <t>請書等の規定</t>
    <rPh sb="0" eb="2">
      <t>ウケショ</t>
    </rPh>
    <rPh sb="2" eb="3">
      <t>トウ</t>
    </rPh>
    <rPh sb="4" eb="6">
      <t>キテイ</t>
    </rPh>
    <phoneticPr fontId="4"/>
  </si>
  <si>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4"/>
  </si>
  <si>
    <t>契約書を省略できる場合、請書その他これに準ずる書面を、</t>
    <rPh sb="0" eb="3">
      <t>ケイヤクショ</t>
    </rPh>
    <rPh sb="4" eb="6">
      <t>ショウリャク</t>
    </rPh>
    <rPh sb="9" eb="11">
      <t>バアイ</t>
    </rPh>
    <phoneticPr fontId="4"/>
  </si>
  <si>
    <t>提出させている</t>
    <rPh sb="0" eb="2">
      <t>テイシュツ</t>
    </rPh>
    <phoneticPr fontId="4"/>
  </si>
  <si>
    <t>提出させていない</t>
    <rPh sb="0" eb="2">
      <t>テイシュツ</t>
    </rPh>
    <phoneticPr fontId="4"/>
  </si>
  <si>
    <t>（２）重要な契約</t>
    <phoneticPr fontId="4"/>
  </si>
  <si>
    <t>　重要な契約については、理事会において決定するとともに、理事長及び業務執行理事は、契約結果等を理事会に報告していること。</t>
    <phoneticPr fontId="4"/>
  </si>
  <si>
    <t>◆重要な契約に関する規定の状況</t>
    <rPh sb="10" eb="12">
      <t>キテイ</t>
    </rPh>
    <rPh sb="13" eb="15">
      <t>ジョウキョウ</t>
    </rPh>
    <phoneticPr fontId="4"/>
  </si>
  <si>
    <t>契約に関する理事長専決の範囲（該当に○）</t>
    <rPh sb="3" eb="4">
      <t>カン</t>
    </rPh>
    <rPh sb="6" eb="8">
      <t>リジ</t>
    </rPh>
    <rPh sb="8" eb="9">
      <t>チョウ</t>
    </rPh>
    <rPh sb="9" eb="11">
      <t>センケツ</t>
    </rPh>
    <rPh sb="12" eb="14">
      <t>ハンイ</t>
    </rPh>
    <rPh sb="15" eb="17">
      <t>ガイトウ</t>
    </rPh>
    <phoneticPr fontId="4"/>
  </si>
  <si>
    <t>定款細則</t>
    <rPh sb="0" eb="2">
      <t>テイカン</t>
    </rPh>
    <rPh sb="2" eb="4">
      <t>サイソク</t>
    </rPh>
    <phoneticPr fontId="4"/>
  </si>
  <si>
    <t>◆重要な契約に関する承認及び報告の状況（前年度）</t>
    <rPh sb="7" eb="8">
      <t>カン</t>
    </rPh>
    <rPh sb="10" eb="12">
      <t>ショウニン</t>
    </rPh>
    <rPh sb="12" eb="13">
      <t>オヨ</t>
    </rPh>
    <rPh sb="14" eb="16">
      <t>ホウコク</t>
    </rPh>
    <rPh sb="17" eb="19">
      <t>ジョウキョウ</t>
    </rPh>
    <phoneticPr fontId="4"/>
  </si>
  <si>
    <t>理事会の承認</t>
    <rPh sb="0" eb="3">
      <t>リジカイ</t>
    </rPh>
    <rPh sb="4" eb="6">
      <t>ショウニン</t>
    </rPh>
    <phoneticPr fontId="4"/>
  </si>
  <si>
    <t>　　年　　月　　日</t>
    <rPh sb="2" eb="3">
      <t>ネン</t>
    </rPh>
    <rPh sb="5" eb="6">
      <t>ツキ</t>
    </rPh>
    <rPh sb="8" eb="9">
      <t>ヒ</t>
    </rPh>
    <phoneticPr fontId="4"/>
  </si>
  <si>
    <t>契約結果等の
理事会への報告</t>
    <rPh sb="0" eb="2">
      <t>ケイヤク</t>
    </rPh>
    <rPh sb="2" eb="4">
      <t>ケッカ</t>
    </rPh>
    <rPh sb="4" eb="5">
      <t>トウ</t>
    </rPh>
    <rPh sb="7" eb="9">
      <t>リジ</t>
    </rPh>
    <rPh sb="9" eb="10">
      <t>カイ</t>
    </rPh>
    <rPh sb="12" eb="14">
      <t>ホウコク</t>
    </rPh>
    <phoneticPr fontId="4"/>
  </si>
  <si>
    <t>７運営費の管理・運用について</t>
    <phoneticPr fontId="4"/>
  </si>
  <si>
    <t>運営費の管理・運用を適切に行っていること。</t>
    <rPh sb="13" eb="14">
      <t>オコナ</t>
    </rPh>
    <phoneticPr fontId="4"/>
  </si>
  <si>
    <t>（１）運営費の管理・運用については、換金性の高い方法で行っていること。</t>
    <phoneticPr fontId="4"/>
  </si>
  <si>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4"/>
  </si>
  <si>
    <t>８　その他</t>
    <phoneticPr fontId="4"/>
  </si>
  <si>
    <t>　その他、会計に関することで不適切な事項がないこと。</t>
    <phoneticPr fontId="4"/>
  </si>
  <si>
    <r>
      <t xml:space="preserve">令和６年度　指導監査事前提出資料
</t>
    </r>
    <r>
      <rPr>
        <sz val="16"/>
        <rFont val="ＭＳ 明朝"/>
        <family val="1"/>
        <charset val="128"/>
      </rPr>
      <t>（監査事項1～17は社会福祉施設共通、監査事項18～27は障害者支援施設編限定事項）</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62" eb="63">
      <t>カイ</t>
    </rPh>
    <rPh sb="64" eb="65">
      <t>ケイ</t>
    </rPh>
    <phoneticPr fontId="4"/>
  </si>
  <si>
    <t>理事会承認 ・ 専決 ・ 無</t>
    <phoneticPr fontId="4"/>
  </si>
  <si>
    <t>○○○</t>
    <phoneticPr fontId="4"/>
  </si>
  <si>
    <t>（２）</t>
    <phoneticPr fontId="4"/>
  </si>
  <si>
    <t>（１）</t>
    <phoneticPr fontId="4"/>
  </si>
  <si>
    <t>理事会承認</t>
    <phoneticPr fontId="4"/>
  </si>
  <si>
    <t>（２）</t>
    <phoneticPr fontId="4"/>
  </si>
  <si>
    <t>　</t>
    <phoneticPr fontId="4"/>
  </si>
  <si>
    <r>
      <t xml:space="preserve">※　「業者選定方法」の欄は、下記の契約方法の中から該当する番号を記載してください。（契約締結時）
</t>
    </r>
    <r>
      <rPr>
        <sz val="9"/>
        <rFont val="ＭＳ Ｐ明朝"/>
        <family val="1"/>
        <charset val="128"/>
      </rPr>
      <t>（１）一般競争入札　（２）指名競争入札　（３）見積もり合わせ（３社以上）による随意契約　（４）見積もり合わせ（２社）による随意契約　（５）見積もり合わせによらない特定の１社との随意契約　（６）その他</t>
    </r>
    <rPh sb="3" eb="5">
      <t>ギョウシャ</t>
    </rPh>
    <rPh sb="5" eb="7">
      <t>センテイ</t>
    </rPh>
    <rPh sb="7" eb="9">
      <t>ホウホウ</t>
    </rPh>
    <rPh sb="11" eb="12">
      <t>ラン</t>
    </rPh>
    <rPh sb="14" eb="16">
      <t>カキ</t>
    </rPh>
    <rPh sb="17" eb="19">
      <t>ケイヤク</t>
    </rPh>
    <rPh sb="19" eb="21">
      <t>ホウホウ</t>
    </rPh>
    <rPh sb="22" eb="23">
      <t>ナカ</t>
    </rPh>
    <rPh sb="25" eb="27">
      <t>ガイトウ</t>
    </rPh>
    <rPh sb="29" eb="31">
      <t>バンゴウ</t>
    </rPh>
    <rPh sb="32" eb="34">
      <t>キサイ</t>
    </rPh>
    <rPh sb="42" eb="44">
      <t>ケイヤク</t>
    </rPh>
    <rPh sb="44" eb="46">
      <t>テイケツ</t>
    </rPh>
    <rPh sb="46" eb="47">
      <t>ジ</t>
    </rPh>
    <rPh sb="81" eb="82">
      <t>シャ</t>
    </rPh>
    <rPh sb="105" eb="106">
      <t>シャ</t>
    </rPh>
    <rPh sb="134" eb="135">
      <t>シャ</t>
    </rPh>
    <phoneticPr fontId="4"/>
  </si>
  <si>
    <t>施設名</t>
    <phoneticPr fontId="4"/>
  </si>
  <si>
    <t>　　</t>
    <phoneticPr fontId="4"/>
  </si>
  <si>
    <t xml:space="preserve">・計算書類等と一緒に御提出ください。
・該当する事由がなく、作成を省略している書類は提出不要です。
</t>
    <phoneticPr fontId="4"/>
  </si>
  <si>
    <t>１　計算書類（令和５年度決算分）</t>
    <rPh sb="7" eb="9">
      <t>レイワ</t>
    </rPh>
    <phoneticPr fontId="4"/>
  </si>
  <si>
    <t>２　附属明細書(令和５年度決算分)</t>
    <rPh sb="2" eb="7">
      <t>フゾクメイサイショ</t>
    </rPh>
    <rPh sb="8" eb="10">
      <t>レイワ</t>
    </rPh>
    <rPh sb="11" eb="16">
      <t>ネンドケッサンブン</t>
    </rPh>
    <phoneticPr fontId="4"/>
  </si>
  <si>
    <t>３　その他（令和６年３月末日現在）</t>
    <rPh sb="6" eb="8">
      <t>レイワ</t>
    </rPh>
    <rPh sb="11" eb="12">
      <t>ツキ</t>
    </rPh>
    <rPh sb="12" eb="14">
      <t>マツジツ</t>
    </rPh>
    <rPh sb="14" eb="16">
      <t>ゲンザイ</t>
    </rPh>
    <phoneticPr fontId="4"/>
  </si>
  <si>
    <t>(20)財産目録</t>
    <phoneticPr fontId="4"/>
  </si>
  <si>
    <t>※第１～３号：「社会福祉法人会計基準」（平成２８年３月３１日号外厚生労働省令第７９号）</t>
    <phoneticPr fontId="4"/>
  </si>
  <si>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4"/>
  </si>
  <si>
    <t>決算書（令和５年度分）自己点検シート（計算書類等の基本的な勘定科目残高と整合性の確認）</t>
    <rPh sb="0" eb="2">
      <t>ケッサン</t>
    </rPh>
    <rPh sb="2" eb="3">
      <t>ショ</t>
    </rPh>
    <rPh sb="11" eb="13">
      <t>ジコ</t>
    </rPh>
    <rPh sb="13" eb="15">
      <t>テンケン</t>
    </rPh>
    <phoneticPr fontId="4"/>
  </si>
  <si>
    <t>　</t>
    <phoneticPr fontId="66"/>
  </si>
  <si>
    <t>１ 貸借対照表の借方と貸方の残高の整合性</t>
    <phoneticPr fontId="4"/>
  </si>
  <si>
    <t>貸借対照表　</t>
    <phoneticPr fontId="66"/>
  </si>
  <si>
    <t>(流動資産－流動負債)の額(注1)</t>
    <phoneticPr fontId="66"/>
  </si>
  <si>
    <t>資金収支計算書</t>
    <phoneticPr fontId="66"/>
  </si>
  <si>
    <t>当期末支払資金残高</t>
    <phoneticPr fontId="66"/>
  </si>
  <si>
    <t>1年以内返済予定借入金(リース債務を含む)</t>
    <phoneticPr fontId="66"/>
  </si>
  <si>
    <t>賞与引当金</t>
    <phoneticPr fontId="66"/>
  </si>
  <si>
    <t>その他，資産勘定はマイナス入力</t>
    <phoneticPr fontId="66"/>
  </si>
  <si>
    <t>３ 貸借対照表と事業活動計算書の繰越活動増減差額の整合性</t>
    <phoneticPr fontId="66"/>
  </si>
  <si>
    <t>貸借対照表</t>
    <phoneticPr fontId="66"/>
  </si>
  <si>
    <t>次期繰越活動増減差額</t>
    <phoneticPr fontId="66"/>
  </si>
  <si>
    <t>事業活動計算書</t>
    <phoneticPr fontId="66"/>
  </si>
  <si>
    <t>次期繰越活動増減差額</t>
    <phoneticPr fontId="66"/>
  </si>
  <si>
    <t>貸借対照表</t>
    <phoneticPr fontId="66"/>
  </si>
  <si>
    <t>（うち当期活動増減差額）</t>
    <phoneticPr fontId="66"/>
  </si>
  <si>
    <t>事業活動計算書</t>
    <phoneticPr fontId="66"/>
  </si>
  <si>
    <t>当期活動増減差額</t>
    <phoneticPr fontId="66"/>
  </si>
  <si>
    <t>純資産の部合計(資産の部合計)</t>
    <phoneticPr fontId="66"/>
  </si>
  <si>
    <t>差引純資産(資産合計)</t>
    <phoneticPr fontId="66"/>
  </si>
  <si>
    <t>固定資産の基本財産</t>
    <phoneticPr fontId="66"/>
  </si>
  <si>
    <t>固定資産の基本財産合計</t>
    <phoneticPr fontId="66"/>
  </si>
  <si>
    <t>７ 貸借対照表と固定資産管理台帳の整合性</t>
    <phoneticPr fontId="66"/>
  </si>
  <si>
    <t>貸借対照表</t>
    <phoneticPr fontId="66"/>
  </si>
  <si>
    <t>期末帳簿価額</t>
    <phoneticPr fontId="66"/>
  </si>
  <si>
    <t>固定資産の基本財産</t>
    <phoneticPr fontId="66"/>
  </si>
  <si>
    <t>基本財産以外の土地</t>
    <phoneticPr fontId="66"/>
  </si>
  <si>
    <t>基本財産以外の建物</t>
    <phoneticPr fontId="66"/>
  </si>
  <si>
    <t>構築物</t>
    <phoneticPr fontId="66"/>
  </si>
  <si>
    <t>機械及び装置</t>
    <phoneticPr fontId="66"/>
  </si>
  <si>
    <t>車輌運搬具</t>
    <phoneticPr fontId="66"/>
  </si>
  <si>
    <t>器具及び備品</t>
    <phoneticPr fontId="66"/>
  </si>
  <si>
    <t>権利</t>
    <phoneticPr fontId="66"/>
  </si>
  <si>
    <t>ソフトウェア</t>
    <phoneticPr fontId="66"/>
  </si>
  <si>
    <t>その他（固定資産）</t>
    <phoneticPr fontId="66"/>
  </si>
  <si>
    <t>貸借対照表</t>
    <phoneticPr fontId="66"/>
  </si>
  <si>
    <t>国庫補助金等特別積立金</t>
    <phoneticPr fontId="66"/>
  </si>
  <si>
    <t>期末帳簿価額(うち国庫補助金等の額)の合計　</t>
    <phoneticPr fontId="66"/>
  </si>
  <si>
    <t>８ 事業活動計算書と固定資産管理台帳の減価償却費及び国庫補助金等積立金取崩額の整合性</t>
    <phoneticPr fontId="66"/>
  </si>
  <si>
    <t>減価償却費</t>
    <phoneticPr fontId="66"/>
  </si>
  <si>
    <t>当期減価償却額の合計</t>
    <phoneticPr fontId="66"/>
  </si>
  <si>
    <t>国庫補助金等特別積立金取崩額</t>
    <phoneticPr fontId="66"/>
  </si>
  <si>
    <t>当期減価償却額(うち国庫補助金等の額)の合計</t>
    <phoneticPr fontId="66"/>
  </si>
  <si>
    <t>９  前年度事業活動計算書の次期繰越活動差額と事業活動計算書（令和６年３月末決算）前期繰越活動差額の整合性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66"/>
  </si>
  <si>
    <t>事業活動計算書（令和６年３月末決算）</t>
    <rPh sb="0" eb="2">
      <t>ジギョウ</t>
    </rPh>
    <rPh sb="2" eb="4">
      <t>カツドウ</t>
    </rPh>
    <rPh sb="8" eb="10">
      <t>レイワ</t>
    </rPh>
    <rPh sb="11" eb="12">
      <t>ネン</t>
    </rPh>
    <rPh sb="13" eb="14">
      <t>ツキ</t>
    </rPh>
    <rPh sb="14" eb="15">
      <t>マツ</t>
    </rPh>
    <rPh sb="15" eb="17">
      <t>ケッサン</t>
    </rPh>
    <phoneticPr fontId="66"/>
  </si>
  <si>
    <t>１０  前年度貸借対照表の当期末の額と貸借対照表（令和６年３月末決算）の前期末の額の整合性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66"/>
  </si>
  <si>
    <t>貸借対照表（令和６年３月末決算）前期末の額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66"/>
  </si>
  <si>
    <t>固定資産「その他の固定資産」</t>
    <phoneticPr fontId="66"/>
  </si>
  <si>
    <t>貸借対照表(令和６年３月末決算）</t>
    <rPh sb="6" eb="8">
      <t>レイワ</t>
    </rPh>
    <rPh sb="9" eb="10">
      <t>ネン</t>
    </rPh>
    <rPh sb="11" eb="12">
      <t>ツキ</t>
    </rPh>
    <rPh sb="12" eb="13">
      <t>マツ</t>
    </rPh>
    <rPh sb="13" eb="15">
      <t>ケッサン</t>
    </rPh>
    <phoneticPr fontId="66"/>
  </si>
  <si>
    <t>　</t>
    <phoneticPr fontId="66"/>
  </si>
  <si>
    <t>現金出納簿(期末残高）</t>
    <phoneticPr fontId="4"/>
  </si>
  <si>
    <t>(注1) 流動資産及び流動負債から次のものを除いた金額で算出します。</t>
    <phoneticPr fontId="4"/>
  </si>
  <si>
    <t>４　防災対策への取組み</t>
    <phoneticPr fontId="2"/>
  </si>
  <si>
    <t>（２）レジオネラ症防止対策</t>
    <phoneticPr fontId="2"/>
  </si>
  <si>
    <t>１２　利用者に係る給付金等の管理</t>
    <rPh sb="3" eb="6">
      <t>リヨウシャ</t>
    </rPh>
    <rPh sb="7" eb="8">
      <t>カカ</t>
    </rPh>
    <rPh sb="9" eb="12">
      <t>キュウフキン</t>
    </rPh>
    <rPh sb="12" eb="13">
      <t>トウ</t>
    </rPh>
    <rPh sb="14" eb="16">
      <t>カンリ</t>
    </rPh>
    <phoneticPr fontId="2"/>
  </si>
  <si>
    <t xml:space="preserve">
</t>
    <phoneticPr fontId="4"/>
  </si>
  <si>
    <r>
      <t>令和</t>
    </r>
    <r>
      <rPr>
        <b/>
        <sz val="22"/>
        <rFont val="ＭＳ 明朝"/>
        <family val="1"/>
        <charset val="128"/>
      </rPr>
      <t>６</t>
    </r>
    <r>
      <rPr>
        <sz val="22"/>
        <rFont val="ＭＳ 明朝"/>
        <family val="1"/>
        <charset val="128"/>
      </rPr>
      <t>年度　指導監査事前提出資料</t>
    </r>
    <rPh sb="0" eb="2">
      <t>レイワ</t>
    </rPh>
    <rPh sb="3" eb="5">
      <t>ネンド</t>
    </rPh>
    <phoneticPr fontId="4"/>
  </si>
  <si>
    <r>
      <t>令和</t>
    </r>
    <r>
      <rPr>
        <b/>
        <u/>
        <sz val="24"/>
        <rFont val="ＭＳ 明朝"/>
        <family val="1"/>
        <charset val="128"/>
      </rPr>
      <t>６</t>
    </r>
    <r>
      <rPr>
        <sz val="24"/>
        <rFont val="ＭＳ 明朝"/>
        <family val="1"/>
        <charset val="128"/>
      </rPr>
      <t xml:space="preserve">年度　指導監査事前提出資料
</t>
    </r>
    <r>
      <rPr>
        <sz val="16"/>
        <rFont val="ＭＳ 明朝"/>
        <family val="1"/>
        <charset val="128"/>
      </rPr>
      <t xml:space="preserve">相模原市指導監査基準障害者支援施設編対応
</t>
    </r>
    <r>
      <rPr>
        <sz val="24"/>
        <rFont val="ＭＳ 明朝"/>
        <family val="1"/>
        <charset val="128"/>
      </rPr>
      <t>～　施　設　管　理　～</t>
    </r>
    <rPh sb="0" eb="1">
      <t>レイ</t>
    </rPh>
    <rPh sb="1" eb="2">
      <t>ワ</t>
    </rPh>
    <rPh sb="3" eb="4">
      <t>ネン</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ショウガイシャ</t>
    </rPh>
    <rPh sb="30" eb="32">
      <t>シエン</t>
    </rPh>
    <rPh sb="32" eb="34">
      <t>シセツ</t>
    </rPh>
    <rPh sb="34" eb="35">
      <t>ヘン</t>
    </rPh>
    <rPh sb="35" eb="37">
      <t>タイオウ</t>
    </rPh>
    <phoneticPr fontId="4"/>
  </si>
  <si>
    <t>　看護職員(保健師又は看護師若しくは准看護師をいう。以下同じ。)、理学療法士、作業療法士又は言語聴覚士及び生活支援員を必要数配置していること。</t>
    <phoneticPr fontId="2"/>
  </si>
  <si>
    <t xml:space="preserve">　看護職員、理学療法士、作業療法士又は言語聴覚士及び生活支援員を次のとおり必要数配置していること。また、生活支援員のうち、１人以上は常勤であること。
１　看護職員　生活介護の単位ごとに１以上
２　理学療法士、作業療法士又は言語聴覚士　日常生活に必要な機能の減退を防止するための訓練を行う場合は、生活介護の単位ごとに必要な数
　※２の確保が困難な場合には、日常生活に必要な機能
　　の減退を防止するための訓練を行う能力を有する看
　　護師その他の者を機能訓練指導員として代えること
　　ができる。
３　生活支援員　生活介護の単位ごとに１以上
　また、上記１～３の総数は、生活介護の単位ごとに、常勤換算方法で、次に掲げる(１)～(４)の合計数以上であること。
(１)　平均障害支援区分が４未満　利用者（厚生労働大臣が定める者を除く。以下(２)及び(３)において同じ。）の数を６で除した数
(２)　平均障害支援区分が４以上５未満　利用者の数を５で除した数
(３)　平均障害支援区分が５以上　利用者の数を３で除した数
(４)　(１)の厚生労働大臣が定める者である利用者の数を１０で除した数
(注)　生活介護の単位
　生活介護であって、その提供が同時に１又は複数の利用者に対して一体的に行われるもの。複数の生活介護の単位を置く場合の利用定員は２０人以上とする。
(注)　常勤換算方法
　施設の職員の勤務延べ時間数を当該施設において常勤の職員が勤務すべき時間数で除することにより、当該施設の職員数を常勤の職員数に換算する方法。 
(注)　平均障害支援区分
　厚生労働大臣が定めるところにより算定した障害支援区分の平均値。
</t>
    <rPh sb="109" eb="110">
      <t>マタ</t>
    </rPh>
    <rPh sb="111" eb="116">
      <t>ゲンゴチョウカクシ</t>
    </rPh>
    <phoneticPr fontId="2"/>
  </si>
  <si>
    <t>理学療法士等</t>
    <rPh sb="0" eb="2">
      <t>リガク</t>
    </rPh>
    <rPh sb="2" eb="4">
      <t>リョウホウ</t>
    </rPh>
    <rPh sb="4" eb="5">
      <t>シ</t>
    </rPh>
    <rPh sb="5" eb="6">
      <t>ナド</t>
    </rPh>
    <phoneticPr fontId="2"/>
  </si>
  <si>
    <t>　看護職員、理学療法士、作業療法士又は言語聴覚士及び生活支援員を必要数配置していること。</t>
    <phoneticPr fontId="4"/>
  </si>
  <si>
    <t>　看護職員、理学療法士、作業療法士又は言語聴覚士及び生活支援員を次のとおり必要数配置していること。また、看護職員及び生活支援員のうち、それぞれ１人以上は常勤であること。
１　看護職員　１以上
２　理学療法士、作業療法士又は言語聴覚士　１以上
　※２の確保が困難な場合には、日常生活に必要な機能
　　の減退を防止するための訓練を行う能力を有する看
　　護師その他の者を機能訓練指導員として代えること
　　ができる。
３　生活支援員　１以上　
４　上記1～３の総数　常勤換算方法で、利用者の数を６で除した数以上
※障害者支援施設における自立訓練(機能訓練)に併せて、利用者の居宅を訪問することにより、自立訓練(機能訓練)を提供する場合は、１～４に掲げる職員数に加えて、当該訪問による自立訓練(機能訓練)を提供する生活支援員を１人以上置くこと。
(注)　自立訓練(機能訓練)
　障害者総合支援法施行規則第６条の６第１号に規定する自立訓練(機能訓練)をいう。以下同じ。</t>
    <phoneticPr fontId="2"/>
  </si>
  <si>
    <t>　協力医療機関等について、必要な協力体制を整備していること。</t>
    <phoneticPr fontId="2"/>
  </si>
  <si>
    <t>１　利用者の病状の急変等に備えるため、あらかじめ、協力医療機関を定めていること。
　また、協力歯科医療機関をあらかじめ定めておくよう努めていること。
２　第二種協定指定医療機関との間で、新興感染症の発生時等の対応を取り決めるよう努めていること。
　なお、協力医療機関が第二種協定指定医療機関である場合においては、当該第二種協定指定医療機関との間で、新興感染症の発生時等の対応について協議を行っていること。</t>
    <phoneticPr fontId="2"/>
  </si>
  <si>
    <r>
      <t>◆サービス管理責任者の配置</t>
    </r>
    <r>
      <rPr>
        <sz val="9"/>
        <rFont val="ＭＳ Ｐ明朝"/>
        <family val="1"/>
        <charset val="128"/>
      </rPr>
      <t>(指導監査実施月の３ヵ月前の月の状況)</t>
    </r>
    <rPh sb="5" eb="7">
      <t>カンリ</t>
    </rPh>
    <rPh sb="7" eb="9">
      <t>セキニン</t>
    </rPh>
    <rPh sb="9" eb="10">
      <t>シャ</t>
    </rPh>
    <rPh sb="11" eb="13">
      <t>ハイチ</t>
    </rPh>
    <rPh sb="27" eb="28">
      <t>ツキ</t>
    </rPh>
    <rPh sb="29" eb="31">
      <t>ジョウキョウ</t>
    </rPh>
    <phoneticPr fontId="4"/>
  </si>
  <si>
    <r>
      <t xml:space="preserve">　施設は、訓練・作業室、居室、食堂、浴室、洗面所、便所、相談室及び多目的室その他運営上必要な設備を設けなければならない。ただし、他の社会福祉施設等の設備を利用することにより当該施設の効果的な運営を期待できる場合であって、利用者の支援に支障がないときは、設備の一部を設けないことができる。　
※相談室及び多目的室については、利用者へのサービスの提供に当たって支障がない範囲で兼用することができる。 
※認定障害者支援施設が就労移行支援を行う場合は、上記のほか、あん摩マッサージ指圧師、はり師及びきゅう師に係る学校養成施設として必要とされる設備を有していること。
</t>
    </r>
    <r>
      <rPr>
        <sz val="9"/>
        <rFont val="ＭＳ Ｐ明朝"/>
        <family val="1"/>
        <charset val="128"/>
      </rPr>
      <t>※多目的室の経過措置
　平成１８年１０月１日に現に存していた知的障害者更生施設において、施設障害福祉サービスを提供する場合における当該施設の建物（基準日以降に増築され、又は改築される等建物の構造を変更したものを除く。以下同じ。）については、当分の間、多目的室を設けないことができる。</t>
    </r>
    <phoneticPr fontId="2"/>
  </si>
  <si>
    <r>
      <t xml:space="preserve">令和６年度　指導監査事前提出資料
</t>
    </r>
    <r>
      <rPr>
        <sz val="16"/>
        <rFont val="ＭＳ 明朝"/>
        <family val="1"/>
        <charset val="128"/>
      </rPr>
      <t>相模原市指導監査基準障害者支援施設編対応</t>
    </r>
    <r>
      <rPr>
        <sz val="24"/>
        <rFont val="ＭＳ 明朝"/>
        <family val="1"/>
        <charset val="128"/>
      </rPr>
      <t xml:space="preserve">
～　利　用　者　処　遇　～</t>
    </r>
    <rPh sb="0" eb="1">
      <t>レイ</t>
    </rPh>
    <rPh sb="1" eb="2">
      <t>ワ</t>
    </rPh>
    <rPh sb="3" eb="4">
      <t>ネン</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ショウガイシャ</t>
    </rPh>
    <rPh sb="30" eb="32">
      <t>シエン</t>
    </rPh>
    <rPh sb="32" eb="34">
      <t>シセツ</t>
    </rPh>
    <rPh sb="34" eb="35">
      <t>ヘン</t>
    </rPh>
    <rPh sb="35" eb="37">
      <t>タイオウ</t>
    </rPh>
    <rPh sb="40" eb="41">
      <t>リ</t>
    </rPh>
    <rPh sb="42" eb="43">
      <t>ヨウ</t>
    </rPh>
    <rPh sb="44" eb="45">
      <t>シャ</t>
    </rPh>
    <rPh sb="46" eb="47">
      <t>トコロ</t>
    </rPh>
    <rPh sb="48" eb="49">
      <t>グウ</t>
    </rPh>
    <phoneticPr fontId="4"/>
  </si>
  <si>
    <t>※　指導監査実施月の前月～３ヶ月に見直しを実施した入所者の施設障害福祉サービス計画及びモニタリングの結果を記録した書類を当日ご用意ください。</t>
    <rPh sb="2" eb="4">
      <t>シドウ</t>
    </rPh>
    <rPh sb="4" eb="6">
      <t>カンサ</t>
    </rPh>
    <rPh sb="6" eb="8">
      <t>ジッシ</t>
    </rPh>
    <rPh sb="8" eb="9">
      <t>ツキ</t>
    </rPh>
    <rPh sb="10" eb="12">
      <t>ゼンゲツ</t>
    </rPh>
    <rPh sb="15" eb="16">
      <t>ゲツ</t>
    </rPh>
    <rPh sb="17" eb="19">
      <t>ミナオ</t>
    </rPh>
    <rPh sb="21" eb="23">
      <t>ジッシ</t>
    </rPh>
    <rPh sb="25" eb="27">
      <t>ニュウショ</t>
    </rPh>
    <rPh sb="27" eb="28">
      <t>シャ</t>
    </rPh>
    <rPh sb="29" eb="31">
      <t>シセツ</t>
    </rPh>
    <rPh sb="31" eb="33">
      <t>ショウガイ</t>
    </rPh>
    <rPh sb="33" eb="35">
      <t>フクシ</t>
    </rPh>
    <rPh sb="39" eb="41">
      <t>ケイカク</t>
    </rPh>
    <rPh sb="41" eb="42">
      <t>オヨ</t>
    </rPh>
    <rPh sb="60" eb="62">
      <t>トウジツ</t>
    </rPh>
    <rPh sb="63" eb="65">
      <t>ヨウイ</t>
    </rPh>
    <phoneticPr fontId="4"/>
  </si>
  <si>
    <t xml:space="preserve">１　サービス管理責任者は、施設障害福祉サービス計画の作成に当たっては、適切な方法により、利用者について、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ること。
　なお、この場合において、サービス管理責任者は地域移行等意向確認担当者（以下、「地域移行等意向確認担当者」という。）が把握した利用者の地域生活への移行に関する意向等を踏まえるものとする。
２　アセスメントに当たっては、利用者が自ら意思を決定することに困難を抱える場合には、適切に意思決定の支援を行うため、当該利用者の意思及び選好並びに判断能力等について丁寧に把握していること。
３　アセスメントに当たっては、利用者に面接して行っていること。この場合において、サービス管理責任者は、面接の趣旨を利用者に対して十分に説明し、理解を得ていること。 
※施設障害福祉サービス計画の変更時も同様とする。
</t>
    <phoneticPr fontId="2"/>
  </si>
  <si>
    <t xml:space="preserve">　サービス管理責任者は、施設障害福祉サービス計画の作成に係る会議(利用者及び当該利用者に対する福祉サービス等の提供に当たる担当者等（地域移行等意向確認担当者を含む。）を招集して行う会議をいう。)を開催し、当該利用者の生活に対する意向等を改めて確認するとともに、施設障害福祉サービス計画の原案の内容について意見を求めていること。
※施設障害福祉サービス計画の変更時も同様とする。
</t>
    <phoneticPr fontId="4"/>
  </si>
  <si>
    <t>　施設障害福祉サービス計画の原案について利用者又はその家族に対して説明し、文書により同意を得ていること。
　また、作成した施設障害福祉サービス計画を利用者及び当該利用者に対して指定計画相談支援を行う者に交付していること。</t>
    <phoneticPr fontId="2"/>
  </si>
  <si>
    <t xml:space="preserve">１　サービス管理責任者は、施設障害福祉サービス計画の原案の内容について利用者又はその家族に対して説明し、文書により利用者の同意を得ていること。
２　サービス管理責任者は、施設障害福祉サービス計画を作成した際には、当該計画を利用者及び当該利用者に対して指定計画相談支援を行う者に交付していること。 
※施設障害福祉サービス計画の変更時も同様とする。
</t>
    <phoneticPr fontId="4"/>
  </si>
  <si>
    <t xml:space="preserve">◆モニタリングについて
</t>
    <phoneticPr fontId="72"/>
  </si>
  <si>
    <t>　健全な施設運営を確保する観点から、自立支援給付費を主たる財源とする資金の繰入れは、次のとおりであること。
１　他の社会福祉事業又は公益事業への資金の繰入れは、当該施設の事業活動資金収支差額に資金残高が生じ、かつ、当期資金収支差額合計に資金不足が生じない範囲内であること。
２　同一法人が行う当該施設以外の指定障害者支援施設等への資金の繰入れは、当期末支払資金残高に資金不足が生じない範囲内であること。</t>
    <rPh sb="85" eb="87">
      <t>ジギョウ</t>
    </rPh>
    <phoneticPr fontId="4"/>
  </si>
  <si>
    <r>
      <t xml:space="preserve">令和６年度　指導監査事前提出資料
</t>
    </r>
    <r>
      <rPr>
        <sz val="16"/>
        <rFont val="ＭＳ 明朝"/>
        <family val="1"/>
        <charset val="128"/>
      </rPr>
      <t>相模原市指導監査基準障害者支援施設編対応
（障害者支援施設限定事項）</t>
    </r>
    <r>
      <rPr>
        <sz val="24"/>
        <rFont val="ＭＳ 明朝"/>
        <family val="1"/>
        <charset val="128"/>
      </rPr>
      <t xml:space="preserve">
～　会　計　～</t>
    </r>
    <rPh sb="0" eb="1">
      <t>レイ</t>
    </rPh>
    <rPh sb="1" eb="2">
      <t>ワ</t>
    </rPh>
    <rPh sb="3" eb="4">
      <t>ネン</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ショウガイシャ</t>
    </rPh>
    <rPh sb="30" eb="32">
      <t>シエン</t>
    </rPh>
    <rPh sb="32" eb="34">
      <t>シセツ</t>
    </rPh>
    <rPh sb="34" eb="35">
      <t>ヘン</t>
    </rPh>
    <rPh sb="35" eb="37">
      <t>タイオウ</t>
    </rPh>
    <rPh sb="41" eb="42">
      <t>シャ</t>
    </rPh>
    <rPh sb="42" eb="44">
      <t>シエン</t>
    </rPh>
    <rPh sb="54" eb="55">
      <t>カイ</t>
    </rPh>
    <rPh sb="56" eb="57">
      <t>ケイ</t>
    </rPh>
    <phoneticPr fontId="4"/>
  </si>
  <si>
    <r>
      <t xml:space="preserve">令和６年度　運営指導事前提出資料
</t>
    </r>
    <r>
      <rPr>
        <sz val="20"/>
        <rFont val="ＭＳ 明朝"/>
        <family val="1"/>
        <charset val="128"/>
      </rPr>
      <t>相模原市指導監査基準障害者支援施設編対応</t>
    </r>
    <r>
      <rPr>
        <sz val="16"/>
        <rFont val="ＭＳ 明朝"/>
        <family val="1"/>
        <charset val="128"/>
      </rPr>
      <t xml:space="preserve">
</t>
    </r>
    <r>
      <rPr>
        <sz val="24"/>
        <rFont val="ＭＳ 明朝"/>
        <family val="1"/>
        <charset val="128"/>
      </rPr>
      <t xml:space="preserve">
</t>
    </r>
    <rPh sb="0" eb="2">
      <t>レイワ</t>
    </rPh>
    <rPh sb="3" eb="5">
      <t>ネンド</t>
    </rPh>
    <rPh sb="4" eb="5">
      <t>ド</t>
    </rPh>
    <rPh sb="6" eb="8">
      <t>ウンエイ</t>
    </rPh>
    <rPh sb="8" eb="10">
      <t>シドウ</t>
    </rPh>
    <rPh sb="10" eb="12">
      <t>ジゼン</t>
    </rPh>
    <rPh sb="12" eb="14">
      <t>テイシュツ</t>
    </rPh>
    <rPh sb="14" eb="16">
      <t>シリョウ</t>
    </rPh>
    <rPh sb="18" eb="22">
      <t>サガミハラシ</t>
    </rPh>
    <rPh sb="22" eb="24">
      <t>シドウ</t>
    </rPh>
    <rPh sb="24" eb="26">
      <t>カンサ</t>
    </rPh>
    <rPh sb="26" eb="28">
      <t>キジュン</t>
    </rPh>
    <rPh sb="28" eb="31">
      <t>ショウガイシャ</t>
    </rPh>
    <rPh sb="31" eb="33">
      <t>シエン</t>
    </rPh>
    <rPh sb="33" eb="35">
      <t>シセツ</t>
    </rPh>
    <rPh sb="35" eb="36">
      <t>ヘン</t>
    </rPh>
    <rPh sb="36" eb="38">
      <t>タイオウ</t>
    </rPh>
    <phoneticPr fontId="4"/>
  </si>
  <si>
    <t>３　運営指導点検資料（障害者支援施設）</t>
    <rPh sb="2" eb="4">
      <t>ウンエイ</t>
    </rPh>
    <rPh sb="4" eb="6">
      <t>シドウ</t>
    </rPh>
    <rPh sb="6" eb="8">
      <t>テンケン</t>
    </rPh>
    <rPh sb="8" eb="10">
      <t>シリョウ</t>
    </rPh>
    <rPh sb="11" eb="14">
      <t>ショウガイシャ</t>
    </rPh>
    <rPh sb="14" eb="16">
      <t>シエン</t>
    </rPh>
    <rPh sb="16" eb="18">
      <t>シセツ</t>
    </rPh>
    <phoneticPr fontId="72"/>
  </si>
  <si>
    <t>運営指導</t>
    <rPh sb="0" eb="2">
      <t>ウンエイ</t>
    </rPh>
    <rPh sb="2" eb="4">
      <t>シドウ</t>
    </rPh>
    <phoneticPr fontId="4"/>
  </si>
  <si>
    <t>運営指導点検資料（障害者支援施設）</t>
    <rPh sb="0" eb="2">
      <t>ウンエイ</t>
    </rPh>
    <rPh sb="2" eb="4">
      <t>シドウ</t>
    </rPh>
    <rPh sb="4" eb="6">
      <t>テンケン</t>
    </rPh>
    <rPh sb="6" eb="8">
      <t>シリョウ</t>
    </rPh>
    <rPh sb="9" eb="12">
      <t>ショウガイシャ</t>
    </rPh>
    <rPh sb="12" eb="14">
      <t>シエン</t>
    </rPh>
    <rPh sb="14" eb="16">
      <t>シセツ</t>
    </rPh>
    <phoneticPr fontId="4"/>
  </si>
  <si>
    <r>
      <t>会計「計算書類等提出確認表」の確認欄で「有」と選択したもの（</t>
    </r>
    <r>
      <rPr>
        <b/>
        <sz val="11"/>
        <rFont val="ＭＳ 明朝"/>
        <family val="1"/>
        <charset val="128"/>
      </rPr>
      <t>令和５年度決算分</t>
    </r>
    <r>
      <rPr>
        <sz val="11"/>
        <rFont val="ＭＳ 明朝"/>
        <family val="1"/>
        <charset val="128"/>
      </rPr>
      <t>）</t>
    </r>
    <rPh sb="0" eb="2">
      <t>カイケイ</t>
    </rPh>
    <rPh sb="15" eb="17">
      <t>カクニン</t>
    </rPh>
    <rPh sb="17" eb="18">
      <t>ラン</t>
    </rPh>
    <rPh sb="20" eb="21">
      <t>アリ</t>
    </rPh>
    <rPh sb="23" eb="25">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</si>
</sst>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11]ge\.m\.d;@"/>
    <numFmt numFmtId="178" formatCode="[$-411]ggge&quot;年&quot;m&quot;月&quot;d&quot;日&quot;;@"/>
    <numFmt numFmtId="179" formatCode="#,##0_);[Red]\(#,##0\)"/>
    <numFmt numFmtId="180" formatCode="#,##0_ ;[Red]\-#,##0\ "/>
  </numFmts>
  <fonts count="109">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9"/>
      <name val="ＭＳ Ｐ明朝"/>
      <family val="1"/>
      <charset val="128"/>
    </font>
    <font>
      <sz val="24"/>
      <name val="ＭＳ 明朝"/>
      <family val="1"/>
      <charset val="128"/>
    </font>
    <font>
      <sz val="28"/>
      <name val="ＭＳ Ｐ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明朝"/>
      <family val="1"/>
      <charset val="128"/>
    </font>
    <font>
      <b/>
      <sz val="9"/>
      <name val="ＭＳ Ｐゴシック"/>
      <family val="3"/>
      <charset val="128"/>
    </font>
    <font>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11"/>
      <name val="ＭＳ Ｐゴシック"/>
      <family val="3"/>
      <charset val="128"/>
    </font>
    <font>
      <sz val="14"/>
      <name val="ＭＳ Ｐ明朝"/>
      <family val="1"/>
      <charset val="128"/>
    </font>
    <font>
      <b/>
      <sz val="11"/>
      <name val="ＭＳ Ｐ明朝"/>
      <family val="1"/>
      <charset val="128"/>
    </font>
    <font>
      <b/>
      <sz val="16"/>
      <name val="ＭＳ 明朝"/>
      <family val="1"/>
      <charset val="128"/>
    </font>
    <font>
      <b/>
      <sz val="12"/>
      <name val="ＭＳ 明朝"/>
      <family val="1"/>
      <charset val="128"/>
    </font>
    <font>
      <sz val="10"/>
      <name val="ＭＳ 明朝"/>
      <family val="1"/>
      <charset val="128"/>
    </font>
    <font>
      <sz val="11"/>
      <color rgb="FFFF0000"/>
      <name val="ＭＳ Ｐ明朝"/>
      <family val="1"/>
      <charset val="128"/>
    </font>
    <font>
      <sz val="10"/>
      <color rgb="FFFF0000"/>
      <name val="ＭＳ Ｐ明朝"/>
      <family val="1"/>
      <charset val="128"/>
    </font>
    <font>
      <sz val="8"/>
      <name val="ＭＳ 明朝"/>
      <family val="1"/>
      <charset val="128"/>
    </font>
    <font>
      <b/>
      <sz val="9"/>
      <color indexed="81"/>
      <name val="ＭＳ Ｐゴシック"/>
      <family val="3"/>
      <charset val="128"/>
    </font>
    <font>
      <sz val="10"/>
      <name val="ＭＳ Ｐゴシック"/>
      <family val="3"/>
      <charset val="128"/>
    </font>
    <font>
      <sz val="12"/>
      <name val="ＭＳ Ｐ明朝"/>
      <family val="1"/>
      <charset val="128"/>
    </font>
    <font>
      <sz val="11"/>
      <name val="ＭＳ 明朝"/>
      <family val="1"/>
      <charset val="128"/>
    </font>
    <font>
      <b/>
      <sz val="9"/>
      <color indexed="81"/>
      <name val="MS P ゴシック"/>
      <family val="3"/>
      <charset val="128"/>
    </font>
    <font>
      <sz val="14"/>
      <name val="ＭＳ Ｐゴシック"/>
      <family val="3"/>
      <charset val="128"/>
    </font>
    <font>
      <u/>
      <sz val="11"/>
      <name val="ＭＳ Ｐゴシック"/>
      <family val="3"/>
      <charset val="128"/>
    </font>
    <font>
      <u/>
      <sz val="8"/>
      <color rgb="FFFF0000"/>
      <name val="ＭＳ Ｐ明朝"/>
      <family val="1"/>
      <charset val="128"/>
    </font>
    <font>
      <sz val="9"/>
      <color rgb="FFFF0000"/>
      <name val="ＭＳ Ｐ明朝"/>
      <family val="1"/>
      <charset val="128"/>
    </font>
    <font>
      <b/>
      <sz val="11"/>
      <name val="ＭＳ 明朝"/>
      <family val="1"/>
      <charset val="128"/>
    </font>
    <font>
      <sz val="11"/>
      <color rgb="FFFF0000"/>
      <name val="ＭＳ Ｐゴシック"/>
      <family val="3"/>
      <charset val="128"/>
    </font>
    <font>
      <sz val="9"/>
      <color rgb="FFFF0000"/>
      <name val="ＭＳ Ｐゴシック"/>
      <family val="3"/>
      <charset val="128"/>
    </font>
    <font>
      <b/>
      <sz val="11"/>
      <name val="ＭＳ Ｐゴシック"/>
      <family val="3"/>
      <charset val="128"/>
      <scheme val="minor"/>
    </font>
    <font>
      <b/>
      <u/>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明朝"/>
      <family val="1"/>
      <charset val="128"/>
    </font>
    <font>
      <sz val="7"/>
      <name val="ＭＳ Ｐ明朝"/>
      <family val="1"/>
      <charset val="128"/>
    </font>
    <font>
      <sz val="9"/>
      <color indexed="81"/>
      <name val="MS P ゴシック"/>
      <family val="3"/>
      <charset val="128"/>
    </font>
    <font>
      <b/>
      <u/>
      <sz val="11"/>
      <color rgb="FFFF0000"/>
      <name val="ＭＳ Ｐ明朝"/>
      <family val="1"/>
      <charset val="128"/>
    </font>
    <font>
      <sz val="12"/>
      <name val="ＭＳ Ｐゴシック"/>
      <family val="3"/>
      <charset val="128"/>
    </font>
    <font>
      <sz val="6"/>
      <name val="ＭＳ Ｐゴシック"/>
      <family val="3"/>
    </font>
    <font>
      <sz val="11"/>
      <color theme="1"/>
      <name val="ＭＳ Ｐゴシック"/>
      <family val="3"/>
      <scheme val="minor"/>
    </font>
    <font>
      <sz val="11"/>
      <color theme="1"/>
      <name val="ＭＳ Ｐゴシック"/>
      <family val="3"/>
      <charset val="128"/>
      <scheme val="minor"/>
    </font>
    <font>
      <sz val="6"/>
      <name val="ＭＳ 明朝"/>
      <family val="1"/>
      <charset val="128"/>
    </font>
    <font>
      <sz val="16"/>
      <name val="ＭＳ Ｐゴシック"/>
      <family val="3"/>
      <charset val="128"/>
    </font>
    <font>
      <b/>
      <u/>
      <sz val="14"/>
      <name val="ＭＳ Ｐゴシック"/>
      <family val="3"/>
      <charset val="128"/>
    </font>
    <font>
      <sz val="6"/>
      <name val="ＭＳ Ｐゴシック"/>
      <family val="3"/>
      <charset val="128"/>
      <scheme val="minor"/>
    </font>
    <font>
      <b/>
      <sz val="12"/>
      <name val="ＭＳ Ｐゴシック"/>
      <family val="3"/>
      <charset val="128"/>
    </font>
    <font>
      <sz val="11"/>
      <name val="ＭＳ Ｐゴシック"/>
      <family val="3"/>
      <scheme val="minor"/>
    </font>
    <font>
      <sz val="9"/>
      <name val="ＭＳ Ｐゴシック"/>
      <family val="3"/>
      <scheme val="minor"/>
    </font>
    <font>
      <sz val="9"/>
      <name val="ＭＳ Ｐゴシック"/>
      <family val="3"/>
      <charset val="128"/>
      <scheme val="minor"/>
    </font>
    <font>
      <sz val="10"/>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20"/>
      <name val="ＭＳ 明朝"/>
      <family val="1"/>
      <charset val="128"/>
    </font>
    <font>
      <strike/>
      <sz val="10"/>
      <name val="ＭＳ Ｐ明朝"/>
      <family val="1"/>
      <charset val="128"/>
    </font>
    <font>
      <sz val="11"/>
      <name val="ＭＳ Ｐ明朝"/>
      <family val="1"/>
    </font>
    <font>
      <sz val="10"/>
      <name val="ＭＳ Ｐ明朝"/>
      <family val="1"/>
    </font>
    <font>
      <sz val="8"/>
      <name val="ＭＳ Ｐ明朝"/>
      <family val="1"/>
    </font>
    <font>
      <sz val="6"/>
      <name val="ＭＳ Ｐ明朝"/>
      <family val="1"/>
    </font>
    <font>
      <sz val="9"/>
      <name val="ＭＳ Ｐ明朝"/>
      <family val="1"/>
    </font>
    <font>
      <strike/>
      <sz val="10"/>
      <name val="ＭＳ 明朝"/>
      <family val="1"/>
      <charset val="128"/>
    </font>
    <font>
      <sz val="11"/>
      <color rgb="FFFF0000"/>
      <name val="ＭＳ 明朝"/>
      <family val="1"/>
      <charset val="128"/>
    </font>
    <font>
      <sz val="10"/>
      <color rgb="FFFF0000"/>
      <name val="ＭＳ Ｐゴシック"/>
      <family val="3"/>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4"/>
      <color rgb="FFFF0000"/>
      <name val="ＭＳ Ｐゴシック"/>
      <family val="3"/>
      <charset val="128"/>
    </font>
    <font>
      <u/>
      <sz val="11"/>
      <color rgb="FFFF0000"/>
      <name val="ＭＳ Ｐ明朝"/>
      <family val="1"/>
      <charset val="128"/>
    </font>
    <font>
      <u/>
      <sz val="10"/>
      <name val="ＭＳ Ｐ明朝"/>
      <family val="1"/>
      <charset val="128"/>
    </font>
    <font>
      <sz val="8.9"/>
      <name val="ＭＳ Ｐ明朝"/>
      <family val="1"/>
      <charset val="128"/>
    </font>
    <font>
      <b/>
      <sz val="11"/>
      <color rgb="FFFF0000"/>
      <name val="ＭＳ Ｐ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b/>
      <sz val="22"/>
      <name val="ＭＳ 明朝"/>
      <family val="1"/>
      <charset val="128"/>
    </font>
    <font>
      <b/>
      <u/>
      <sz val="24"/>
      <name val="ＭＳ 明朝"/>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rgb="FFFFCCCC"/>
        <bgColor indexed="64"/>
      </patternFill>
    </fill>
    <fill>
      <patternFill patternType="solid">
        <fgColor rgb="FFBFBFBF"/>
        <bgColor indexed="64"/>
      </patternFill>
    </fill>
    <fill>
      <patternFill patternType="solid">
        <fgColor rgb="FFFFCCFF"/>
        <bgColor indexed="64"/>
      </patternFill>
    </fill>
    <fill>
      <patternFill patternType="solid">
        <fgColor rgb="FF77E9F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66FFFF"/>
        <bgColor indexed="64"/>
      </patternFill>
    </fill>
  </fills>
  <borders count="2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diagonalUp="1">
      <left style="medium">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ashed">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uble">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uble">
        <color indexed="64"/>
      </top>
      <bottom style="dotted">
        <color indexed="64"/>
      </bottom>
      <diagonal/>
    </border>
    <border>
      <left/>
      <right style="thin">
        <color indexed="64"/>
      </right>
      <top style="thin">
        <color indexed="64"/>
      </top>
      <bottom style="double">
        <color indexed="64"/>
      </bottom>
      <diagonal/>
    </border>
    <border>
      <left style="dotted">
        <color indexed="64"/>
      </left>
      <right/>
      <top style="thin">
        <color indexed="64"/>
      </top>
      <bottom style="dotted">
        <color indexed="64"/>
      </bottom>
      <diagonal/>
    </border>
    <border>
      <left/>
      <right/>
      <top style="double">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dotted">
        <color auto="1"/>
      </left>
      <right style="dotted">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auto="1"/>
      </left>
      <right style="dotted">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dashDot">
        <color theme="1"/>
      </left>
      <right/>
      <top style="dashDot">
        <color theme="1"/>
      </top>
      <bottom/>
      <diagonal/>
    </border>
    <border>
      <left/>
      <right/>
      <top style="dashDot">
        <color theme="1"/>
      </top>
      <bottom/>
      <diagonal/>
    </border>
    <border>
      <left/>
      <right style="dashDot">
        <color theme="1"/>
      </right>
      <top style="dashDot">
        <color theme="1"/>
      </top>
      <bottom/>
      <diagonal/>
    </border>
    <border>
      <left style="dashDot">
        <color theme="1"/>
      </left>
      <right/>
      <top/>
      <bottom style="dashDot">
        <color theme="1"/>
      </bottom>
      <diagonal/>
    </border>
    <border>
      <left/>
      <right/>
      <top/>
      <bottom style="dashDot">
        <color theme="1"/>
      </bottom>
      <diagonal/>
    </border>
    <border>
      <left/>
      <right style="dashDot">
        <color theme="1"/>
      </right>
      <top/>
      <bottom style="dashDot">
        <color theme="1"/>
      </bottom>
      <diagonal/>
    </border>
    <border>
      <left style="dashDot">
        <color theme="1"/>
      </left>
      <right/>
      <top/>
      <bottom/>
      <diagonal/>
    </border>
    <border>
      <left/>
      <right style="dashDot">
        <color theme="1"/>
      </right>
      <top/>
      <bottom/>
      <diagonal/>
    </border>
    <border>
      <left/>
      <right style="hair">
        <color indexed="64"/>
      </right>
      <top style="hair">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style="dotted">
        <color indexed="64"/>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s>
  <cellStyleXfs count="95">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7" fillId="7" borderId="4" applyNumberFormat="0" applyAlignment="0" applyProtection="0">
      <alignment vertical="center"/>
    </xf>
    <xf numFmtId="0" fontId="1" fillId="0" borderId="0">
      <alignment vertical="center"/>
    </xf>
    <xf numFmtId="0" fontId="1"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67" fillId="0" borderId="0"/>
    <xf numFmtId="38" fontId="68" fillId="0" borderId="0" applyFont="0" applyFill="0" applyBorder="0" applyAlignment="0" applyProtection="0">
      <alignment vertical="center"/>
    </xf>
    <xf numFmtId="0" fontId="68"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2749">
    <xf numFmtId="0" fontId="0" fillId="0" borderId="0" xfId="0">
      <alignmen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5" fillId="0" borderId="21" xfId="0" applyFont="1" applyBorder="1" applyAlignment="1">
      <alignment horizontal="center" vertical="center" wrapText="1"/>
    </xf>
    <xf numFmtId="0" fontId="5" fillId="0" borderId="0" xfId="0" applyFont="1" applyBorder="1" applyAlignment="1">
      <alignment vertical="top"/>
    </xf>
    <xf numFmtId="0" fontId="10" fillId="0" borderId="0" xfId="0" applyFont="1" applyBorder="1" applyAlignment="1">
      <alignment vertical="top"/>
    </xf>
    <xf numFmtId="0" fontId="6" fillId="0" borderId="0"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5" fillId="0" borderId="19" xfId="0" applyFont="1" applyBorder="1" applyAlignment="1">
      <alignment vertical="top" wrapText="1"/>
    </xf>
    <xf numFmtId="0" fontId="5" fillId="0" borderId="0" xfId="0" applyFont="1" applyBorder="1" applyAlignment="1">
      <alignment horizontal="right" vertical="center"/>
    </xf>
    <xf numFmtId="0" fontId="7" fillId="0" borderId="0" xfId="0" applyFont="1" applyFill="1" applyBorder="1" applyAlignment="1">
      <alignment vertical="center"/>
    </xf>
    <xf numFmtId="0" fontId="5" fillId="0" borderId="20"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horizontal="left" vertical="top"/>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20" xfId="0" applyFont="1" applyBorder="1" applyAlignment="1">
      <alignment vertical="center" wrapText="1"/>
    </xf>
    <xf numFmtId="0" fontId="6" fillId="0" borderId="0" xfId="0" applyFont="1" applyBorder="1" applyAlignment="1">
      <alignment vertical="center" wrapText="1"/>
    </xf>
    <xf numFmtId="0" fontId="6" fillId="0" borderId="20" xfId="0" applyFont="1" applyBorder="1" applyAlignment="1">
      <alignment vertical="center" wrapText="1"/>
    </xf>
    <xf numFmtId="0" fontId="6" fillId="0" borderId="10" xfId="0" applyFont="1" applyFill="1" applyBorder="1" applyAlignment="1">
      <alignment vertical="center"/>
    </xf>
    <xf numFmtId="0" fontId="5" fillId="0" borderId="19" xfId="0" applyFont="1" applyFill="1" applyBorder="1" applyAlignment="1">
      <alignment horizontal="center" vertical="center" wrapText="1"/>
    </xf>
    <xf numFmtId="0" fontId="6" fillId="0" borderId="11" xfId="0" applyFont="1" applyFill="1" applyBorder="1" applyAlignment="1">
      <alignment vertical="center"/>
    </xf>
    <xf numFmtId="0" fontId="5" fillId="0" borderId="0" xfId="0" applyFont="1" applyFill="1" applyBorder="1" applyAlignment="1">
      <alignment vertical="center"/>
    </xf>
    <xf numFmtId="0" fontId="5" fillId="0" borderId="20" xfId="0" applyFont="1" applyBorder="1" applyAlignment="1">
      <alignment horizontal="center" vertical="center"/>
    </xf>
    <xf numFmtId="0" fontId="30" fillId="0" borderId="0" xfId="83" applyFont="1" applyBorder="1" applyAlignment="1"/>
    <xf numFmtId="0" fontId="31" fillId="0" borderId="0" xfId="83" applyFont="1" applyBorder="1" applyAlignment="1"/>
    <xf numFmtId="0" fontId="31" fillId="0" borderId="0" xfId="83" applyFont="1"/>
    <xf numFmtId="0" fontId="31" fillId="0" borderId="0" xfId="83" applyFont="1" applyAlignment="1"/>
    <xf numFmtId="0" fontId="31" fillId="0" borderId="0" xfId="83" applyFont="1" applyBorder="1"/>
    <xf numFmtId="0" fontId="31" fillId="0" borderId="23" xfId="83" applyFont="1" applyBorder="1" applyAlignment="1">
      <alignment shrinkToFit="1"/>
    </xf>
    <xf numFmtId="0" fontId="31" fillId="0" borderId="24" xfId="83" applyFont="1" applyBorder="1" applyAlignment="1">
      <alignment horizontal="center" vertical="center"/>
    </xf>
    <xf numFmtId="0" fontId="31" fillId="0" borderId="25" xfId="83" applyFont="1" applyBorder="1" applyAlignment="1">
      <alignment horizontal="center" vertical="center"/>
    </xf>
    <xf numFmtId="0" fontId="31" fillId="0" borderId="26" xfId="83" applyFont="1" applyBorder="1" applyAlignment="1">
      <alignment horizontal="center" vertical="center"/>
    </xf>
    <xf numFmtId="0" fontId="31" fillId="0" borderId="27" xfId="83" applyFont="1" applyBorder="1" applyAlignment="1">
      <alignment horizontal="center"/>
    </xf>
    <xf numFmtId="0" fontId="31" fillId="0" borderId="22" xfId="83" applyFont="1" applyBorder="1" applyAlignment="1">
      <alignment vertical="center" shrinkToFit="1"/>
    </xf>
    <xf numFmtId="0" fontId="31" fillId="0" borderId="28" xfId="83" applyFont="1" applyBorder="1" applyAlignment="1">
      <alignment horizontal="center" vertical="center"/>
    </xf>
    <xf numFmtId="0" fontId="31" fillId="0" borderId="29" xfId="83" applyFont="1" applyBorder="1" applyAlignment="1">
      <alignment horizontal="center" vertical="center"/>
    </xf>
    <xf numFmtId="0" fontId="31" fillId="0" borderId="30" xfId="83" applyFont="1" applyBorder="1" applyAlignment="1">
      <alignment horizontal="center" vertical="center"/>
    </xf>
    <xf numFmtId="0" fontId="8" fillId="0" borderId="31" xfId="83" applyFont="1" applyFill="1" applyBorder="1" applyAlignment="1">
      <alignment vertical="center"/>
    </xf>
    <xf numFmtId="0" fontId="8" fillId="0" borderId="32" xfId="83" applyFont="1" applyBorder="1" applyAlignment="1">
      <alignment vertical="center"/>
    </xf>
    <xf numFmtId="0" fontId="8" fillId="0" borderId="21" xfId="83" applyFont="1" applyBorder="1" applyAlignment="1">
      <alignment horizontal="center" vertical="center"/>
    </xf>
    <xf numFmtId="0" fontId="8" fillId="0" borderId="21" xfId="83" applyFont="1" applyBorder="1" applyAlignment="1">
      <alignment vertical="center"/>
    </xf>
    <xf numFmtId="0" fontId="8" fillId="0" borderId="33" xfId="83" applyFont="1" applyBorder="1" applyAlignment="1">
      <alignment vertical="center"/>
    </xf>
    <xf numFmtId="0" fontId="8" fillId="0" borderId="34" xfId="83" applyFont="1" applyBorder="1" applyAlignment="1">
      <alignment horizontal="center" vertical="center"/>
    </xf>
    <xf numFmtId="0" fontId="8" fillId="0" borderId="35" xfId="83" applyFont="1" applyBorder="1" applyAlignment="1">
      <alignment horizontal="center" vertical="center"/>
    </xf>
    <xf numFmtId="0" fontId="8" fillId="0" borderId="17" xfId="83" applyFont="1" applyBorder="1" applyAlignment="1">
      <alignment horizontal="center" vertical="center"/>
    </xf>
    <xf numFmtId="0" fontId="8" fillId="0" borderId="36" xfId="83" applyFont="1" applyFill="1" applyBorder="1" applyAlignment="1">
      <alignment vertical="center"/>
    </xf>
    <xf numFmtId="0" fontId="30" fillId="0" borderId="37" xfId="83" applyFont="1" applyBorder="1" applyAlignment="1">
      <alignment horizontal="right" vertical="center" shrinkToFit="1"/>
    </xf>
    <xf numFmtId="0" fontId="8" fillId="0" borderId="38" xfId="83" applyFont="1" applyFill="1" applyBorder="1" applyAlignment="1">
      <alignment vertical="center"/>
    </xf>
    <xf numFmtId="0" fontId="8" fillId="0" borderId="39" xfId="83" applyFont="1" applyBorder="1" applyAlignment="1">
      <alignment vertical="center"/>
    </xf>
    <xf numFmtId="0" fontId="8" fillId="0" borderId="32" xfId="83" applyFont="1" applyBorder="1" applyAlignment="1">
      <alignment horizontal="center" vertical="center"/>
    </xf>
    <xf numFmtId="0" fontId="8" fillId="0" borderId="10" xfId="83" applyFont="1" applyBorder="1" applyAlignment="1">
      <alignment horizontal="center" vertical="center"/>
    </xf>
    <xf numFmtId="0" fontId="30" fillId="0" borderId="40" xfId="83" applyFont="1" applyBorder="1" applyAlignment="1">
      <alignment horizontal="right" vertical="center"/>
    </xf>
    <xf numFmtId="0" fontId="8" fillId="0" borderId="0" xfId="83" applyFont="1" applyBorder="1" applyAlignment="1">
      <alignment horizontal="right" vertical="center"/>
    </xf>
    <xf numFmtId="0" fontId="8" fillId="0" borderId="0" xfId="83" applyFont="1" applyFill="1" applyBorder="1" applyAlignment="1">
      <alignment vertical="center"/>
    </xf>
    <xf numFmtId="0" fontId="30" fillId="0" borderId="0" xfId="83" applyFont="1" applyBorder="1" applyAlignment="1">
      <alignment horizontal="right" vertical="center"/>
    </xf>
    <xf numFmtId="0" fontId="32" fillId="0" borderId="0" xfId="83" applyFont="1" applyBorder="1" applyAlignment="1">
      <alignment horizontal="left"/>
    </xf>
    <xf numFmtId="0" fontId="8" fillId="0" borderId="0" xfId="83" applyFont="1" applyBorder="1" applyAlignment="1">
      <alignment horizontal="right"/>
    </xf>
    <xf numFmtId="0" fontId="8" fillId="0" borderId="0" xfId="83" applyFont="1" applyFill="1" applyBorder="1" applyAlignment="1"/>
    <xf numFmtId="0" fontId="31" fillId="0" borderId="0" xfId="83" applyFont="1" applyBorder="1" applyAlignment="1">
      <alignment horizontal="right"/>
    </xf>
    <xf numFmtId="0" fontId="31" fillId="0" borderId="0" xfId="83" applyFont="1" applyBorder="1" applyAlignment="1">
      <alignment vertical="center"/>
    </xf>
    <xf numFmtId="0" fontId="8" fillId="0" borderId="0" xfId="83" applyFont="1" applyBorder="1" applyAlignment="1">
      <alignment vertical="center"/>
    </xf>
    <xf numFmtId="0" fontId="31" fillId="0" borderId="0" xfId="83" applyFont="1" applyAlignment="1">
      <alignment vertical="center"/>
    </xf>
    <xf numFmtId="0" fontId="8" fillId="0" borderId="0" xfId="83" applyFont="1" applyBorder="1" applyAlignment="1">
      <alignment horizontal="center" vertical="center"/>
    </xf>
    <xf numFmtId="0" fontId="33" fillId="0" borderId="0" xfId="83" applyFont="1" applyBorder="1" applyAlignment="1">
      <alignment vertical="center"/>
    </xf>
    <xf numFmtId="0" fontId="34" fillId="0" borderId="0" xfId="83" applyFont="1" applyBorder="1" applyAlignment="1">
      <alignment vertical="center"/>
    </xf>
    <xf numFmtId="0" fontId="31" fillId="0" borderId="41" xfId="83" applyFont="1" applyBorder="1" applyAlignment="1">
      <alignment vertical="center"/>
    </xf>
    <xf numFmtId="0" fontId="31" fillId="0" borderId="0" xfId="83" applyFont="1" applyBorder="1" applyAlignment="1">
      <alignment horizontal="center" vertical="center"/>
    </xf>
    <xf numFmtId="0" fontId="34" fillId="0" borderId="0" xfId="83" applyFont="1" applyFill="1" applyBorder="1" applyAlignment="1">
      <alignment vertical="center"/>
    </xf>
    <xf numFmtId="0" fontId="33" fillId="0" borderId="0" xfId="83" applyFont="1" applyAlignment="1">
      <alignment vertical="center"/>
    </xf>
    <xf numFmtId="0" fontId="31" fillId="0" borderId="0" xfId="83" applyFont="1" applyAlignment="1">
      <alignment horizontal="right" vertical="center"/>
    </xf>
    <xf numFmtId="0" fontId="31" fillId="0" borderId="0" xfId="0" applyFont="1" applyAlignment="1">
      <alignment horizontal="left" vertical="center" indent="1"/>
    </xf>
    <xf numFmtId="0" fontId="31" fillId="0" borderId="0" xfId="83" applyFont="1" applyAlignment="1">
      <alignment horizontal="center" vertical="center"/>
    </xf>
    <xf numFmtId="0" fontId="8" fillId="0" borderId="24" xfId="83" applyFont="1" applyBorder="1" applyAlignment="1">
      <alignment vertical="center"/>
    </xf>
    <xf numFmtId="0" fontId="8" fillId="0" borderId="25" xfId="83" applyFont="1" applyBorder="1" applyAlignment="1">
      <alignment horizontal="center" vertical="center"/>
    </xf>
    <xf numFmtId="0" fontId="8" fillId="0" borderId="24" xfId="83" applyFont="1" applyBorder="1" applyAlignment="1">
      <alignment horizontal="center" vertical="center"/>
    </xf>
    <xf numFmtId="0" fontId="8" fillId="0" borderId="32" xfId="83" applyFont="1" applyBorder="1" applyAlignment="1">
      <alignment vertical="center" shrinkToFit="1"/>
    </xf>
    <xf numFmtId="0" fontId="30" fillId="0" borderId="0" xfId="83" applyFont="1" applyBorder="1" applyAlignment="1">
      <alignment vertical="center"/>
    </xf>
    <xf numFmtId="0" fontId="8" fillId="0" borderId="23" xfId="83" applyFont="1" applyBorder="1" applyAlignment="1">
      <alignment horizontal="center" vertical="center"/>
    </xf>
    <xf numFmtId="0" fontId="8" fillId="0" borderId="23" xfId="83" applyFont="1" applyBorder="1" applyAlignment="1">
      <alignment vertical="center"/>
    </xf>
    <xf numFmtId="0" fontId="8" fillId="0" borderId="44" xfId="83" applyFont="1" applyBorder="1" applyAlignment="1">
      <alignment vertical="center" shrinkToFit="1"/>
    </xf>
    <xf numFmtId="0" fontId="8" fillId="0" borderId="45" xfId="83" applyFont="1" applyBorder="1" applyAlignment="1">
      <alignment horizontal="center" vertical="center"/>
    </xf>
    <xf numFmtId="0" fontId="8" fillId="0" borderId="46" xfId="83" applyFont="1" applyBorder="1" applyAlignment="1">
      <alignment horizontal="center" vertical="center"/>
    </xf>
    <xf numFmtId="0" fontId="8" fillId="0" borderId="27" xfId="83" applyFont="1" applyBorder="1" applyAlignment="1">
      <alignment vertical="center"/>
    </xf>
    <xf numFmtId="0" fontId="8" fillId="0" borderId="47" xfId="83" applyFont="1" applyBorder="1" applyAlignment="1">
      <alignment vertical="center"/>
    </xf>
    <xf numFmtId="0" fontId="8" fillId="0" borderId="45" xfId="83" applyFont="1" applyBorder="1" applyAlignment="1">
      <alignment vertical="center" shrinkToFit="1"/>
    </xf>
    <xf numFmtId="0" fontId="8" fillId="0" borderId="34" xfId="83" applyFont="1" applyBorder="1" applyAlignment="1">
      <alignment vertical="center"/>
    </xf>
    <xf numFmtId="0" fontId="8" fillId="0" borderId="35" xfId="83" applyFont="1" applyBorder="1" applyAlignment="1">
      <alignment vertical="center"/>
    </xf>
    <xf numFmtId="0" fontId="30" fillId="0" borderId="48" xfId="83" applyFont="1" applyBorder="1" applyAlignment="1">
      <alignment horizontal="right" vertical="center" shrinkToFit="1"/>
    </xf>
    <xf numFmtId="0" fontId="31" fillId="0" borderId="33" xfId="83" applyFont="1" applyBorder="1" applyAlignment="1">
      <alignment vertical="center"/>
    </xf>
    <xf numFmtId="0" fontId="31" fillId="0" borderId="34" xfId="83" applyFont="1" applyBorder="1" applyAlignment="1">
      <alignment horizontal="center" vertical="center"/>
    </xf>
    <xf numFmtId="0" fontId="31" fillId="0" borderId="35" xfId="83" applyFont="1" applyBorder="1" applyAlignment="1">
      <alignment horizontal="center" vertical="center"/>
    </xf>
    <xf numFmtId="0" fontId="31" fillId="0" borderId="17" xfId="83" applyFont="1" applyBorder="1" applyAlignment="1">
      <alignment horizontal="center" vertical="center"/>
    </xf>
    <xf numFmtId="0" fontId="31" fillId="0" borderId="36" xfId="83" applyFont="1" applyBorder="1" applyAlignment="1">
      <alignment vertical="center"/>
    </xf>
    <xf numFmtId="0" fontId="30" fillId="0" borderId="49" xfId="83" applyFont="1" applyBorder="1" applyAlignment="1">
      <alignment horizontal="right" vertical="center"/>
    </xf>
    <xf numFmtId="0" fontId="8" fillId="0" borderId="25" xfId="83" applyFont="1" applyBorder="1" applyAlignment="1">
      <alignment vertical="center"/>
    </xf>
    <xf numFmtId="0" fontId="8" fillId="0" borderId="50" xfId="83" applyFont="1" applyBorder="1" applyAlignment="1">
      <alignment vertical="center"/>
    </xf>
    <xf numFmtId="0" fontId="8" fillId="0" borderId="26" xfId="83" applyFont="1" applyBorder="1" applyAlignment="1">
      <alignment horizontal="center" vertical="center"/>
    </xf>
    <xf numFmtId="0" fontId="8" fillId="0" borderId="51" xfId="83" applyFont="1" applyFill="1" applyBorder="1" applyAlignment="1">
      <alignment vertical="center"/>
    </xf>
    <xf numFmtId="0" fontId="30" fillId="0" borderId="52" xfId="83" applyFont="1" applyBorder="1" applyAlignment="1">
      <alignment horizontal="right" vertical="center" shrinkToFit="1"/>
    </xf>
    <xf numFmtId="0" fontId="35" fillId="0" borderId="0" xfId="83" applyFont="1" applyBorder="1" applyAlignment="1">
      <alignment horizontal="left" vertical="center"/>
    </xf>
    <xf numFmtId="0" fontId="31" fillId="0" borderId="0" xfId="83" applyFont="1" applyFill="1" applyBorder="1" applyAlignment="1">
      <alignment vertical="center"/>
    </xf>
    <xf numFmtId="0" fontId="5" fillId="0" borderId="21" xfId="0" applyFont="1" applyFill="1" applyBorder="1" applyAlignment="1">
      <alignment horizontal="center" vertical="center" wrapText="1"/>
    </xf>
    <xf numFmtId="0" fontId="6" fillId="0" borderId="20" xfId="0" applyFont="1" applyFill="1" applyBorder="1" applyAlignment="1">
      <alignment vertical="center"/>
    </xf>
    <xf numFmtId="0" fontId="36"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vertical="top" wrapText="1"/>
    </xf>
    <xf numFmtId="0" fontId="6" fillId="27" borderId="0" xfId="0" applyFont="1" applyFill="1" applyBorder="1" applyAlignment="1">
      <alignment vertical="center"/>
    </xf>
    <xf numFmtId="0" fontId="5" fillId="0" borderId="19" xfId="0" applyFont="1" applyFill="1" applyBorder="1" applyAlignment="1">
      <alignment vertical="center"/>
    </xf>
    <xf numFmtId="0" fontId="6" fillId="0" borderId="0" xfId="0" applyFont="1" applyFill="1" applyBorder="1" applyAlignment="1">
      <alignment vertical="center" shrinkToFit="1"/>
    </xf>
    <xf numFmtId="0" fontId="6" fillId="0" borderId="20" xfId="0" applyFont="1" applyFill="1" applyBorder="1" applyAlignment="1">
      <alignment vertical="center" shrinkToFit="1"/>
    </xf>
    <xf numFmtId="0" fontId="6" fillId="0" borderId="20" xfId="0" applyFont="1" applyFill="1" applyBorder="1" applyAlignment="1">
      <alignment vertical="center" wrapText="1"/>
    </xf>
    <xf numFmtId="0" fontId="8" fillId="0" borderId="15"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horizontal="left" vertical="center" wrapText="1"/>
    </xf>
    <xf numFmtId="0" fontId="8" fillId="0" borderId="0" xfId="0" applyFont="1" applyFill="1" applyBorder="1" applyAlignment="1">
      <alignment vertical="center"/>
    </xf>
    <xf numFmtId="0" fontId="6" fillId="0" borderId="19" xfId="0" applyFont="1" applyFill="1" applyBorder="1" applyAlignment="1">
      <alignment vertical="center"/>
    </xf>
    <xf numFmtId="0" fontId="5" fillId="0" borderId="35" xfId="0" applyFont="1" applyFill="1" applyBorder="1" applyAlignment="1">
      <alignment vertical="top" wrapText="1"/>
    </xf>
    <xf numFmtId="0" fontId="6" fillId="0" borderId="19" xfId="0" applyFont="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lignment vertical="center"/>
    </xf>
    <xf numFmtId="0" fontId="6" fillId="0" borderId="0" xfId="0" applyFont="1" applyFill="1" applyBorder="1" applyAlignment="1">
      <alignment vertical="top" wrapText="1"/>
    </xf>
    <xf numFmtId="0" fontId="0" fillId="0" borderId="20" xfId="0" applyFont="1" applyFill="1" applyBorder="1" applyAlignment="1">
      <alignment vertical="center" wrapText="1"/>
    </xf>
    <xf numFmtId="0" fontId="6" fillId="0" borderId="20" xfId="0" applyFont="1" applyBorder="1" applyAlignment="1">
      <alignment vertical="center" shrinkToFit="1"/>
    </xf>
    <xf numFmtId="0" fontId="6" fillId="0" borderId="0" xfId="0" applyFont="1" applyBorder="1" applyAlignment="1">
      <alignment vertical="center" shrinkToFit="1"/>
    </xf>
    <xf numFmtId="0" fontId="0" fillId="0" borderId="1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6" fillId="28" borderId="0" xfId="0" applyFont="1" applyFill="1" applyBorder="1" applyAlignment="1">
      <alignment vertical="center"/>
    </xf>
    <xf numFmtId="0" fontId="5" fillId="0" borderId="0" xfId="0" applyFont="1" applyFill="1" applyBorder="1" applyAlignment="1">
      <alignment vertical="top"/>
    </xf>
    <xf numFmtId="0" fontId="8" fillId="0" borderId="0"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20" xfId="0" applyFont="1" applyBorder="1" applyAlignment="1">
      <alignment horizontal="left" vertical="center" shrinkToFit="1"/>
    </xf>
    <xf numFmtId="0" fontId="0" fillId="0" borderId="15" xfId="0" applyFont="1" applyBorder="1" applyAlignment="1">
      <alignment horizontal="left" vertical="center" wrapText="1"/>
    </xf>
    <xf numFmtId="0" fontId="5" fillId="0" borderId="35"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20"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7"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8" xfId="0" applyFont="1" applyFill="1" applyBorder="1" applyAlignment="1">
      <alignment horizontal="center" vertical="top" wrapText="1"/>
    </xf>
    <xf numFmtId="0" fontId="0" fillId="0" borderId="13" xfId="0" applyFont="1" applyBorder="1" applyAlignment="1">
      <alignment vertical="center" wrapText="1"/>
    </xf>
    <xf numFmtId="0" fontId="41" fillId="0" borderId="0" xfId="0" applyFont="1" applyBorder="1" applyAlignment="1">
      <alignment vertical="center"/>
    </xf>
    <xf numFmtId="0" fontId="6" fillId="0" borderId="0" xfId="0" applyFont="1" applyBorder="1" applyAlignment="1">
      <alignment vertical="top" wrapText="1"/>
    </xf>
    <xf numFmtId="0" fontId="8" fillId="0" borderId="0" xfId="0" applyFont="1" applyBorder="1" applyAlignment="1">
      <alignment vertical="center" wrapText="1"/>
    </xf>
    <xf numFmtId="49" fontId="6" fillId="0" borderId="0" xfId="0" applyNumberFormat="1" applyFont="1" applyFill="1" applyBorder="1" applyAlignment="1">
      <alignment horizontal="center" vertical="center" shrinkToFit="1"/>
    </xf>
    <xf numFmtId="0" fontId="0" fillId="0" borderId="0" xfId="0" applyBorder="1">
      <alignment vertical="center"/>
    </xf>
    <xf numFmtId="0" fontId="0" fillId="0" borderId="15" xfId="0" applyFont="1" applyBorder="1" applyAlignment="1">
      <alignment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8" fillId="0" borderId="19" xfId="0" applyFont="1" applyBorder="1" applyAlignment="1">
      <alignment vertical="center"/>
    </xf>
    <xf numFmtId="0" fontId="8" fillId="0" borderId="20" xfId="0" applyFont="1" applyBorder="1" applyAlignment="1">
      <alignment vertical="center"/>
    </xf>
    <xf numFmtId="49" fontId="8" fillId="0" borderId="19" xfId="0" applyNumberFormat="1" applyFont="1" applyBorder="1" applyAlignment="1">
      <alignment vertical="center"/>
    </xf>
    <xf numFmtId="0" fontId="8" fillId="0" borderId="0" xfId="0" applyFont="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42" fillId="0" borderId="0" xfId="0" applyFont="1" applyBorder="1" applyAlignment="1">
      <alignment vertical="center"/>
    </xf>
    <xf numFmtId="0" fontId="37" fillId="0" borderId="0" xfId="0" applyFont="1" applyBorder="1" applyAlignment="1">
      <alignment vertical="center"/>
    </xf>
    <xf numFmtId="0" fontId="0" fillId="0" borderId="20" xfId="0" applyFont="1" applyFill="1" applyBorder="1" applyAlignment="1">
      <alignment horizontal="left" vertical="top" wrapText="1"/>
    </xf>
    <xf numFmtId="0" fontId="6" fillId="0" borderId="13" xfId="0" applyFont="1" applyFill="1" applyBorder="1" applyAlignment="1">
      <alignment horizontal="right" vertical="center" shrinkToFit="1"/>
    </xf>
    <xf numFmtId="0" fontId="8" fillId="0" borderId="16" xfId="0" applyFont="1" applyFill="1" applyBorder="1" applyAlignment="1">
      <alignment horizontal="left" vertical="center" wrapText="1"/>
    </xf>
    <xf numFmtId="0" fontId="6" fillId="0" borderId="17" xfId="0" applyFont="1" applyBorder="1" applyAlignment="1">
      <alignment vertical="top"/>
    </xf>
    <xf numFmtId="0" fontId="5" fillId="0" borderId="13" xfId="0" applyFont="1" applyBorder="1" applyAlignment="1">
      <alignment vertical="top"/>
    </xf>
    <xf numFmtId="0" fontId="5" fillId="0" borderId="18" xfId="0" applyFont="1" applyBorder="1" applyAlignment="1">
      <alignment vertical="top"/>
    </xf>
    <xf numFmtId="0" fontId="5" fillId="0" borderId="19" xfId="0" applyFont="1" applyBorder="1" applyAlignment="1">
      <alignment horizontal="center" vertical="center"/>
    </xf>
    <xf numFmtId="0" fontId="5" fillId="0" borderId="19" xfId="0" applyFont="1" applyBorder="1" applyAlignment="1">
      <alignment vertical="top"/>
    </xf>
    <xf numFmtId="0" fontId="6" fillId="0" borderId="19" xfId="0" applyFont="1" applyBorder="1" applyAlignment="1">
      <alignment vertical="top"/>
    </xf>
    <xf numFmtId="0" fontId="6" fillId="0" borderId="0" xfId="0" applyFont="1" applyBorder="1" applyAlignment="1">
      <alignment vertical="top"/>
    </xf>
    <xf numFmtId="0" fontId="5" fillId="0" borderId="19" xfId="0" applyFont="1" applyBorder="1" applyAlignment="1">
      <alignment horizontal="center" vertical="top" shrinkToFit="1"/>
    </xf>
    <xf numFmtId="0" fontId="5" fillId="0" borderId="0" xfId="0" applyFont="1" applyBorder="1" applyAlignment="1">
      <alignment horizontal="center" vertical="top" shrinkToFit="1"/>
    </xf>
    <xf numFmtId="0" fontId="6" fillId="0" borderId="90" xfId="0" applyFont="1" applyBorder="1" applyAlignment="1">
      <alignment vertical="center"/>
    </xf>
    <xf numFmtId="0" fontId="6" fillId="0" borderId="91" xfId="0" applyFont="1" applyBorder="1" applyAlignment="1">
      <alignment vertical="center"/>
    </xf>
    <xf numFmtId="0" fontId="6" fillId="0" borderId="92" xfId="0" applyFont="1" applyBorder="1" applyAlignment="1">
      <alignment vertical="center"/>
    </xf>
    <xf numFmtId="0" fontId="0" fillId="0" borderId="0" xfId="0" applyFont="1">
      <alignment vertical="center"/>
    </xf>
    <xf numFmtId="0" fontId="6" fillId="0" borderId="0" xfId="0" applyFont="1" applyFill="1" applyBorder="1" applyAlignment="1">
      <alignment horizontal="center" vertical="center" wrapText="1"/>
    </xf>
    <xf numFmtId="0" fontId="5" fillId="0" borderId="17" xfId="0" applyFont="1" applyBorder="1" applyAlignment="1">
      <alignment horizontal="center" vertical="top" wrapText="1" shrinkToFit="1"/>
    </xf>
    <xf numFmtId="0" fontId="5" fillId="0" borderId="13" xfId="0" applyFont="1" applyBorder="1" applyAlignment="1">
      <alignment horizontal="center" vertical="top" wrapText="1" shrinkToFit="1"/>
    </xf>
    <xf numFmtId="0" fontId="5" fillId="0" borderId="18" xfId="0" applyFont="1" applyBorder="1" applyAlignment="1">
      <alignment horizontal="center" vertical="top" wrapText="1" shrinkToFit="1"/>
    </xf>
    <xf numFmtId="0" fontId="0" fillId="0" borderId="0" xfId="0" applyFont="1" applyBorder="1">
      <alignment vertical="center"/>
    </xf>
    <xf numFmtId="0" fontId="0"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42" fillId="0" borderId="0" xfId="0" applyFont="1">
      <alignment vertical="center"/>
    </xf>
    <xf numFmtId="0" fontId="5" fillId="0" borderId="0" xfId="0" applyFont="1">
      <alignment vertical="center"/>
    </xf>
    <xf numFmtId="0" fontId="5" fillId="0" borderId="96" xfId="0" applyFont="1" applyFill="1" applyBorder="1" applyAlignment="1">
      <alignment horizontal="right" vertical="center" textRotation="255"/>
    </xf>
    <xf numFmtId="0" fontId="5" fillId="0" borderId="95" xfId="0" applyFont="1" applyFill="1" applyBorder="1" applyAlignment="1">
      <alignment horizontal="right" vertical="center" textRotation="255"/>
    </xf>
    <xf numFmtId="0" fontId="5" fillId="0" borderId="97" xfId="0" applyFont="1" applyFill="1" applyBorder="1" applyAlignment="1">
      <alignment horizontal="right" vertical="center" textRotation="255"/>
    </xf>
    <xf numFmtId="0" fontId="5" fillId="0" borderId="21" xfId="0" applyFont="1" applyBorder="1">
      <alignment vertical="center"/>
    </xf>
    <xf numFmtId="0" fontId="5" fillId="0" borderId="21" xfId="0" applyFont="1" applyBorder="1" applyAlignment="1">
      <alignment horizontal="center" vertical="center"/>
    </xf>
    <xf numFmtId="0" fontId="5" fillId="0" borderId="12" xfId="0" applyFont="1" applyBorder="1" applyAlignment="1">
      <alignment horizontal="center" vertical="center" wrapText="1"/>
    </xf>
    <xf numFmtId="57" fontId="5" fillId="0" borderId="21" xfId="0" applyNumberFormat="1" applyFont="1" applyBorder="1" applyAlignment="1">
      <alignment horizontal="center" vertical="center"/>
    </xf>
    <xf numFmtId="0" fontId="5" fillId="0" borderId="12" xfId="0" applyFont="1" applyFill="1" applyBorder="1" applyAlignment="1">
      <alignment horizontal="right" vertical="center" textRotation="255"/>
    </xf>
    <xf numFmtId="0" fontId="5" fillId="0" borderId="11" xfId="0" applyFont="1" applyFill="1" applyBorder="1" applyAlignment="1">
      <alignment horizontal="right" vertical="center" textRotation="255"/>
    </xf>
    <xf numFmtId="0" fontId="5" fillId="0" borderId="10" xfId="0" applyFont="1" applyBorder="1" applyAlignment="1">
      <alignment horizontal="right" vertical="center"/>
    </xf>
    <xf numFmtId="0" fontId="5" fillId="0" borderId="11" xfId="0" applyFont="1" applyBorder="1" applyAlignment="1">
      <alignment horizontal="center" vertical="center" textRotation="255"/>
    </xf>
    <xf numFmtId="0" fontId="41" fillId="0" borderId="0" xfId="0" applyFont="1" applyBorder="1" applyAlignment="1">
      <alignment vertical="top"/>
    </xf>
    <xf numFmtId="0" fontId="40" fillId="0" borderId="0" xfId="0" applyFont="1" applyFill="1" applyBorder="1" applyAlignment="1">
      <alignment vertical="center" wrapText="1"/>
    </xf>
    <xf numFmtId="0" fontId="0" fillId="0" borderId="15" xfId="0" applyFill="1" applyBorder="1">
      <alignment vertical="center"/>
    </xf>
    <xf numFmtId="0" fontId="5" fillId="0" borderId="35" xfId="0" applyFont="1" applyFill="1" applyBorder="1" applyAlignment="1">
      <alignment horizontal="center" vertical="top" wrapText="1"/>
    </xf>
    <xf numFmtId="6" fontId="5" fillId="0" borderId="97" xfId="86" applyFont="1" applyFill="1" applyBorder="1" applyAlignment="1">
      <alignment horizontal="center" vertical="top" wrapText="1"/>
    </xf>
    <xf numFmtId="0" fontId="5" fillId="0" borderId="15" xfId="0" applyFont="1" applyFill="1" applyBorder="1" applyAlignment="1">
      <alignment horizontal="center" vertical="center" wrapText="1"/>
    </xf>
    <xf numFmtId="49" fontId="6" fillId="0" borderId="0" xfId="0" applyNumberFormat="1" applyFont="1" applyFill="1" applyBorder="1" applyAlignment="1">
      <alignment vertical="center"/>
    </xf>
    <xf numFmtId="0" fontId="29" fillId="0" borderId="19" xfId="0" applyFont="1" applyBorder="1" applyAlignment="1">
      <alignment vertical="center" shrinkToFit="1"/>
    </xf>
    <xf numFmtId="0" fontId="29" fillId="0" borderId="0" xfId="0" applyFont="1" applyBorder="1" applyAlignment="1">
      <alignment vertical="center" shrinkToFit="1"/>
    </xf>
    <xf numFmtId="0" fontId="6" fillId="0" borderId="0" xfId="0" applyFont="1" applyFill="1" applyBorder="1">
      <alignment vertical="center"/>
    </xf>
    <xf numFmtId="0" fontId="6" fillId="0" borderId="0" xfId="0" applyFont="1" applyFill="1" applyBorder="1" applyAlignment="1">
      <alignment horizontal="right"/>
    </xf>
    <xf numFmtId="0" fontId="5" fillId="0" borderId="0" xfId="0" applyFont="1" applyFill="1" applyBorder="1">
      <alignment vertical="center"/>
    </xf>
    <xf numFmtId="49" fontId="5" fillId="29" borderId="35" xfId="0" applyNumberFormat="1" applyFont="1" applyFill="1" applyBorder="1" applyAlignment="1">
      <alignment horizontal="center" vertical="top" shrinkToFit="1"/>
    </xf>
    <xf numFmtId="49" fontId="5" fillId="29" borderId="10" xfId="0" applyNumberFormat="1" applyFont="1" applyFill="1" applyBorder="1" applyAlignment="1">
      <alignment horizontal="center" vertical="center" shrinkToFit="1"/>
    </xf>
    <xf numFmtId="49" fontId="5" fillId="29" borderId="17" xfId="0" applyNumberFormat="1" applyFont="1" applyFill="1" applyBorder="1" applyAlignment="1">
      <alignment horizontal="center" vertical="center" shrinkToFit="1"/>
    </xf>
    <xf numFmtId="49" fontId="5" fillId="29" borderId="19" xfId="0" applyNumberFormat="1" applyFont="1" applyFill="1" applyBorder="1" applyAlignment="1">
      <alignment horizontal="center" vertical="center" shrinkToFit="1"/>
    </xf>
    <xf numFmtId="6" fontId="5" fillId="0" borderId="107" xfId="86" applyFont="1" applyFill="1" applyBorder="1" applyAlignment="1">
      <alignment horizontal="center" vertical="top" wrapText="1"/>
    </xf>
    <xf numFmtId="0" fontId="6" fillId="29" borderId="21" xfId="0" applyFont="1" applyFill="1" applyBorder="1" applyAlignment="1">
      <alignment vertical="center"/>
    </xf>
    <xf numFmtId="0" fontId="5" fillId="0" borderId="20" xfId="0" applyFont="1" applyFill="1" applyBorder="1" applyAlignment="1">
      <alignment vertical="center"/>
    </xf>
    <xf numFmtId="0" fontId="5" fillId="26" borderId="99" xfId="0" applyFont="1" applyFill="1" applyBorder="1" applyAlignment="1">
      <alignment vertical="top"/>
    </xf>
    <xf numFmtId="0" fontId="5" fillId="26" borderId="100" xfId="0" applyFont="1" applyFill="1" applyBorder="1" applyAlignment="1">
      <alignment vertical="top"/>
    </xf>
    <xf numFmtId="0" fontId="5" fillId="26" borderId="100" xfId="0" applyFont="1" applyFill="1" applyBorder="1" applyAlignment="1">
      <alignment vertical="center"/>
    </xf>
    <xf numFmtId="0" fontId="5" fillId="26" borderId="101" xfId="0" applyFont="1" applyFill="1" applyBorder="1" applyAlignment="1">
      <alignment vertical="center"/>
    </xf>
    <xf numFmtId="0" fontId="5" fillId="26" borderId="102" xfId="0" applyFont="1" applyFill="1" applyBorder="1" applyAlignment="1">
      <alignment vertical="top"/>
    </xf>
    <xf numFmtId="0" fontId="5" fillId="26" borderId="103" xfId="0" applyFont="1" applyFill="1" applyBorder="1" applyAlignment="1">
      <alignment vertical="top"/>
    </xf>
    <xf numFmtId="0" fontId="5" fillId="26" borderId="103" xfId="0" applyFont="1" applyFill="1" applyBorder="1" applyAlignment="1">
      <alignment vertical="center"/>
    </xf>
    <xf numFmtId="0" fontId="5" fillId="26" borderId="104" xfId="0" applyFont="1" applyFill="1" applyBorder="1" applyAlignment="1">
      <alignment vertical="center"/>
    </xf>
    <xf numFmtId="0" fontId="5" fillId="29" borderId="22" xfId="0" applyFont="1" applyFill="1" applyBorder="1" applyAlignment="1">
      <alignment vertical="top" textRotation="255" shrinkToFit="1"/>
    </xf>
    <xf numFmtId="49" fontId="5" fillId="29" borderId="22" xfId="0" applyNumberFormat="1" applyFont="1" applyFill="1" applyBorder="1" applyAlignment="1">
      <alignment horizontal="center" vertical="top" shrinkToFit="1"/>
    </xf>
    <xf numFmtId="0" fontId="5" fillId="29" borderId="22" xfId="0" applyFont="1" applyFill="1" applyBorder="1" applyAlignment="1">
      <alignment vertical="top" textRotation="255"/>
    </xf>
    <xf numFmtId="0" fontId="5" fillId="29" borderId="53" xfId="0" applyFont="1" applyFill="1" applyBorder="1" applyAlignment="1">
      <alignment vertical="top" textRotation="255"/>
    </xf>
    <xf numFmtId="0" fontId="6" fillId="0" borderId="19" xfId="0" applyFont="1" applyFill="1" applyBorder="1">
      <alignment vertical="center"/>
    </xf>
    <xf numFmtId="0" fontId="5" fillId="26" borderId="99" xfId="0" applyFont="1" applyFill="1" applyBorder="1">
      <alignment vertical="center"/>
    </xf>
    <xf numFmtId="0" fontId="5" fillId="26" borderId="100" xfId="0" applyFont="1" applyFill="1" applyBorder="1">
      <alignment vertical="center"/>
    </xf>
    <xf numFmtId="0" fontId="5" fillId="26" borderId="101" xfId="0" applyFont="1" applyFill="1" applyBorder="1">
      <alignment vertical="center"/>
    </xf>
    <xf numFmtId="0" fontId="5" fillId="26" borderId="102" xfId="0" applyFont="1" applyFill="1" applyBorder="1">
      <alignment vertical="center"/>
    </xf>
    <xf numFmtId="0" fontId="5" fillId="26" borderId="103" xfId="0" applyFont="1" applyFill="1" applyBorder="1">
      <alignment vertical="center"/>
    </xf>
    <xf numFmtId="0" fontId="5" fillId="26" borderId="104" xfId="0" applyFont="1" applyFill="1" applyBorder="1">
      <alignment vertical="center"/>
    </xf>
    <xf numFmtId="0" fontId="6" fillId="29" borderId="54" xfId="0" applyFont="1" applyFill="1" applyBorder="1" applyAlignment="1">
      <alignment vertical="center"/>
    </xf>
    <xf numFmtId="0" fontId="6" fillId="29" borderId="57" xfId="0" applyFont="1" applyFill="1" applyBorder="1" applyAlignment="1">
      <alignment vertical="center"/>
    </xf>
    <xf numFmtId="0" fontId="6" fillId="0" borderId="0" xfId="0" applyFont="1" applyFill="1">
      <alignment vertical="center"/>
    </xf>
    <xf numFmtId="0" fontId="47" fillId="0" borderId="0" xfId="0" applyFont="1" applyFill="1">
      <alignment vertical="center"/>
    </xf>
    <xf numFmtId="0" fontId="47" fillId="0" borderId="2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57" fontId="5" fillId="31" borderId="10"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19" xfId="0" applyFont="1" applyFill="1" applyBorder="1" applyAlignment="1">
      <alignment horizontal="center" vertical="center" shrinkToFit="1"/>
    </xf>
    <xf numFmtId="0" fontId="8" fillId="0" borderId="15" xfId="0" applyFont="1" applyFill="1" applyBorder="1" applyAlignment="1">
      <alignment horizontal="left" vertical="center" wrapText="1"/>
    </xf>
    <xf numFmtId="0" fontId="0" fillId="0" borderId="0" xfId="0" applyFont="1" applyBorder="1" applyAlignment="1">
      <alignment horizontal="center" vertical="center"/>
    </xf>
    <xf numFmtId="0" fontId="6" fillId="0" borderId="19"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0" fillId="0" borderId="20" xfId="0" applyFont="1" applyBorder="1" applyAlignment="1">
      <alignment horizontal="left"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178" fontId="6" fillId="0" borderId="0" xfId="0" applyNumberFormat="1" applyFont="1" applyFill="1" applyBorder="1" applyAlignment="1">
      <alignment vertical="center"/>
    </xf>
    <xf numFmtId="0" fontId="8" fillId="0" borderId="0" xfId="0" applyFont="1" applyFill="1" applyBorder="1" applyAlignment="1">
      <alignment vertical="center" shrinkToFit="1"/>
    </xf>
    <xf numFmtId="0" fontId="11" fillId="0" borderId="0" xfId="0" applyFont="1" applyFill="1" applyBorder="1" applyAlignment="1">
      <alignment vertical="center"/>
    </xf>
    <xf numFmtId="0" fontId="5" fillId="0" borderId="19" xfId="0" applyFont="1" applyBorder="1" applyAlignment="1">
      <alignment vertical="center"/>
    </xf>
    <xf numFmtId="0" fontId="5" fillId="0" borderId="17" xfId="0" applyFont="1" applyFill="1" applyBorder="1" applyAlignment="1">
      <alignment horizontal="right" vertical="top" wrapText="1"/>
    </xf>
    <xf numFmtId="0" fontId="11" fillId="0" borderId="15" xfId="0" applyFont="1" applyFill="1" applyBorder="1" applyAlignment="1">
      <alignment horizontal="center" vertical="center" wrapText="1"/>
    </xf>
    <xf numFmtId="0" fontId="11" fillId="0" borderId="15" xfId="0" applyFont="1" applyFill="1" applyBorder="1" applyAlignment="1">
      <alignment horizontal="center" vertical="center"/>
    </xf>
    <xf numFmtId="0" fontId="0" fillId="0" borderId="15" xfId="0" applyBorder="1">
      <alignment vertical="center"/>
    </xf>
    <xf numFmtId="0" fontId="5" fillId="0" borderId="19" xfId="0" applyFont="1" applyBorder="1" applyAlignment="1">
      <alignment vertical="top" wrapText="1" shrinkToFit="1"/>
    </xf>
    <xf numFmtId="0" fontId="5" fillId="0" borderId="0" xfId="0" applyFont="1" applyBorder="1" applyAlignment="1">
      <alignment vertical="top" wrapText="1" shrinkToFit="1"/>
    </xf>
    <xf numFmtId="0" fontId="5" fillId="0" borderId="20" xfId="0" applyFont="1" applyBorder="1" applyAlignment="1">
      <alignment vertical="top" wrapText="1" shrinkToFit="1"/>
    </xf>
    <xf numFmtId="0" fontId="50" fillId="0" borderId="0" xfId="0" applyFont="1" applyFill="1" applyAlignment="1">
      <alignment horizontal="left" vertical="center" shrinkToFit="1"/>
    </xf>
    <xf numFmtId="0" fontId="50" fillId="0" borderId="0" xfId="0" applyFont="1" applyFill="1" applyBorder="1" applyAlignment="1">
      <alignment horizontal="left" vertical="center" shrinkToFit="1"/>
    </xf>
    <xf numFmtId="49" fontId="7" fillId="0" borderId="20" xfId="0" applyNumberFormat="1" applyFont="1" applyFill="1" applyBorder="1" applyAlignment="1">
      <alignment vertical="center" shrinkToFit="1"/>
    </xf>
    <xf numFmtId="49" fontId="7" fillId="0" borderId="0" xfId="0" applyNumberFormat="1" applyFont="1" applyFill="1" applyBorder="1" applyAlignment="1">
      <alignment vertical="center" shrinkToFit="1"/>
    </xf>
    <xf numFmtId="49" fontId="5" fillId="0" borderId="18"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0" fontId="29" fillId="0" borderId="0" xfId="0" applyFont="1" applyFill="1" applyBorder="1" applyAlignment="1">
      <alignment vertical="top" wrapText="1" shrinkToFit="1"/>
    </xf>
    <xf numFmtId="0" fontId="51" fillId="0" borderId="0" xfId="0" applyFont="1" applyFill="1" applyBorder="1" applyAlignment="1">
      <alignment vertical="top" wrapText="1"/>
    </xf>
    <xf numFmtId="0" fontId="47" fillId="0" borderId="0" xfId="0" applyFont="1" applyFill="1" applyBorder="1">
      <alignment vertical="center"/>
    </xf>
    <xf numFmtId="0" fontId="0" fillId="0" borderId="15" xfId="0" applyFont="1" applyFill="1" applyBorder="1">
      <alignment vertical="center"/>
    </xf>
    <xf numFmtId="0" fontId="5" fillId="0" borderId="0" xfId="0" applyFont="1" applyBorder="1">
      <alignment vertical="center"/>
    </xf>
    <xf numFmtId="0" fontId="5" fillId="0" borderId="19" xfId="0" applyFont="1" applyFill="1" applyBorder="1" applyAlignment="1">
      <alignment vertical="center" shrinkToFit="1"/>
    </xf>
    <xf numFmtId="0" fontId="47" fillId="0" borderId="0" xfId="0" applyFont="1">
      <alignment vertical="center"/>
    </xf>
    <xf numFmtId="0" fontId="53" fillId="0" borderId="10" xfId="0" applyFont="1" applyFill="1" applyBorder="1" applyAlignment="1">
      <alignment vertical="center" wrapText="1"/>
    </xf>
    <xf numFmtId="0" fontId="47" fillId="0" borderId="19" xfId="0" applyFont="1" applyBorder="1">
      <alignment vertical="center"/>
    </xf>
    <xf numFmtId="0" fontId="47" fillId="0" borderId="0" xfId="0" applyFont="1" applyBorder="1">
      <alignment vertical="center"/>
    </xf>
    <xf numFmtId="0" fontId="47" fillId="0" borderId="21" xfId="0" applyFont="1" applyBorder="1" applyAlignment="1">
      <alignment horizontal="center" vertical="center" wrapText="1"/>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0" fillId="0" borderId="17" xfId="0" applyFont="1" applyFill="1" applyBorder="1" applyAlignment="1">
      <alignment vertical="center"/>
    </xf>
    <xf numFmtId="0" fontId="0" fillId="0" borderId="13" xfId="0" applyFont="1" applyFill="1" applyBorder="1" applyAlignment="1">
      <alignment vertical="center"/>
    </xf>
    <xf numFmtId="0" fontId="0" fillId="0" borderId="18" xfId="0" applyFont="1" applyFill="1" applyBorder="1" applyAlignment="1">
      <alignment vertical="center"/>
    </xf>
    <xf numFmtId="0" fontId="6" fillId="0" borderId="10" xfId="0" applyFont="1" applyFill="1" applyBorder="1" applyAlignment="1">
      <alignment vertical="center" wrapText="1"/>
    </xf>
    <xf numFmtId="0" fontId="8" fillId="0" borderId="13" xfId="0" applyFont="1" applyBorder="1" applyAlignment="1">
      <alignment vertical="center" wrapText="1"/>
    </xf>
    <xf numFmtId="0" fontId="5" fillId="0" borderId="14" xfId="0" applyFont="1" applyFill="1" applyBorder="1" applyAlignment="1">
      <alignment vertical="top"/>
    </xf>
    <xf numFmtId="0" fontId="5" fillId="0" borderId="15" xfId="0" applyFont="1" applyFill="1" applyBorder="1" applyAlignment="1">
      <alignment vertical="top"/>
    </xf>
    <xf numFmtId="0" fontId="5" fillId="0" borderId="16" xfId="0" applyFont="1" applyFill="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3" xfId="0" applyFont="1" applyBorder="1" applyAlignment="1">
      <alignment vertical="top" wrapText="1"/>
    </xf>
    <xf numFmtId="0" fontId="5" fillId="0" borderId="18" xfId="0" applyFont="1" applyBorder="1" applyAlignment="1">
      <alignment vertical="top" wrapText="1"/>
    </xf>
    <xf numFmtId="0" fontId="6" fillId="0" borderId="0" xfId="0" applyFont="1" applyFill="1" applyBorder="1" applyAlignment="1">
      <alignment horizontal="right" vertical="center"/>
    </xf>
    <xf numFmtId="0" fontId="0" fillId="0" borderId="0" xfId="0" applyFont="1" applyFill="1" applyBorder="1" applyAlignment="1">
      <alignment horizontal="left" vertical="center" wrapText="1"/>
    </xf>
    <xf numFmtId="0" fontId="5" fillId="0" borderId="19"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20" xfId="0" applyFont="1" applyFill="1" applyBorder="1" applyAlignment="1">
      <alignment vertical="top" wrapText="1" shrinkToFit="1"/>
    </xf>
    <xf numFmtId="0" fontId="5" fillId="0" borderId="14" xfId="0" applyFont="1" applyFill="1" applyBorder="1" applyAlignment="1">
      <alignment vertical="top" wrapText="1" shrinkToFit="1"/>
    </xf>
    <xf numFmtId="0" fontId="5" fillId="0" borderId="15" xfId="0" applyFont="1" applyFill="1" applyBorder="1" applyAlignment="1">
      <alignment vertical="top" wrapText="1" shrinkToFit="1"/>
    </xf>
    <xf numFmtId="0" fontId="5" fillId="0" borderId="16" xfId="0" applyFont="1" applyFill="1" applyBorder="1" applyAlignment="1">
      <alignment vertical="top" wrapText="1" shrinkToFit="1"/>
    </xf>
    <xf numFmtId="0" fontId="8" fillId="0" borderId="13" xfId="0" applyFont="1" applyBorder="1" applyAlignment="1">
      <alignment vertical="center"/>
    </xf>
    <xf numFmtId="178" fontId="6" fillId="0" borderId="0"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6" fillId="0" borderId="15" xfId="0" applyFont="1" applyFill="1" applyBorder="1" applyAlignment="1">
      <alignment horizontal="right" vertical="center" shrinkToFit="1"/>
    </xf>
    <xf numFmtId="0" fontId="0" fillId="0" borderId="0" xfId="0" applyFont="1" applyFill="1" applyBorder="1" applyAlignment="1">
      <alignment horizontal="left" vertical="top" wrapText="1"/>
    </xf>
    <xf numFmtId="0" fontId="0" fillId="0" borderId="15" xfId="0" applyFont="1" applyFill="1" applyBorder="1" applyAlignment="1">
      <alignment horizontal="left" vertical="center" wrapText="1"/>
    </xf>
    <xf numFmtId="0" fontId="5" fillId="29" borderId="10" xfId="0" applyFont="1" applyFill="1" applyBorder="1" applyAlignment="1">
      <alignment horizontal="right" vertical="center" shrinkToFit="1"/>
    </xf>
    <xf numFmtId="0" fontId="5" fillId="29" borderId="21" xfId="0" applyFont="1" applyFill="1" applyBorder="1" applyAlignment="1">
      <alignment horizontal="right" vertical="center" shrinkToFit="1"/>
    </xf>
    <xf numFmtId="0" fontId="6" fillId="0" borderId="0" xfId="0" applyFont="1" applyBorder="1" applyAlignment="1">
      <alignment horizontal="left" vertical="top" wrapText="1"/>
    </xf>
    <xf numFmtId="0" fontId="6" fillId="0" borderId="13" xfId="0" applyFont="1" applyBorder="1" applyAlignment="1">
      <alignment vertical="top"/>
    </xf>
    <xf numFmtId="0" fontId="6" fillId="0" borderId="20" xfId="0" applyFont="1" applyBorder="1" applyAlignment="1">
      <alignment vertical="top"/>
    </xf>
    <xf numFmtId="0" fontId="6" fillId="0" borderId="16" xfId="0" applyFont="1" applyBorder="1" applyAlignment="1">
      <alignment vertical="center"/>
    </xf>
    <xf numFmtId="0" fontId="6" fillId="29" borderId="22" xfId="0" applyFont="1" applyFill="1" applyBorder="1" applyAlignment="1">
      <alignment vertical="center"/>
    </xf>
    <xf numFmtId="0" fontId="6" fillId="29" borderId="53" xfId="0" applyFont="1" applyFill="1" applyBorder="1" applyAlignment="1">
      <alignment vertical="center"/>
    </xf>
    <xf numFmtId="0" fontId="29" fillId="0" borderId="13" xfId="0" applyFont="1" applyBorder="1" applyAlignment="1">
      <alignment vertical="center" shrinkToFit="1"/>
    </xf>
    <xf numFmtId="0" fontId="29" fillId="31" borderId="11" xfId="0" applyFont="1" applyFill="1" applyBorder="1" applyAlignment="1">
      <alignment horizontal="center" vertical="center"/>
    </xf>
    <xf numFmtId="0" fontId="5" fillId="29" borderId="21" xfId="0" applyNumberFormat="1" applyFont="1" applyFill="1" applyBorder="1" applyAlignment="1">
      <alignment horizontal="right" vertical="center"/>
    </xf>
    <xf numFmtId="49" fontId="5" fillId="29" borderId="21"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Border="1" applyAlignment="1">
      <alignment vertical="center" wrapText="1"/>
    </xf>
    <xf numFmtId="0" fontId="6" fillId="0" borderId="0" xfId="0" applyFont="1" applyBorder="1" applyAlignment="1">
      <alignment horizontal="right" vertical="center" shrinkToFit="1"/>
    </xf>
    <xf numFmtId="0" fontId="55" fillId="0" borderId="0" xfId="83" applyFont="1"/>
    <xf numFmtId="0" fontId="8" fillId="0" borderId="22" xfId="0" applyFont="1" applyBorder="1" applyAlignment="1">
      <alignment vertical="center"/>
    </xf>
    <xf numFmtId="0" fontId="31" fillId="0" borderId="22" xfId="83" applyFont="1" applyBorder="1" applyAlignment="1"/>
    <xf numFmtId="0" fontId="31" fillId="0" borderId="53" xfId="83" applyFont="1" applyBorder="1" applyAlignment="1"/>
    <xf numFmtId="0" fontId="8" fillId="0" borderId="35" xfId="0" applyFont="1" applyBorder="1" applyAlignment="1">
      <alignment horizontal="left" vertical="center"/>
    </xf>
    <xf numFmtId="0" fontId="8" fillId="0" borderId="28" xfId="83" applyFont="1" applyBorder="1" applyAlignment="1">
      <alignment horizontal="center" vertical="center"/>
    </xf>
    <xf numFmtId="0" fontId="0" fillId="0" borderId="0" xfId="0" applyFont="1" applyBorder="1" applyAlignment="1">
      <alignment vertical="center"/>
    </xf>
    <xf numFmtId="0" fontId="6" fillId="31" borderId="21" xfId="0" applyFont="1" applyFill="1" applyBorder="1">
      <alignment vertical="center"/>
    </xf>
    <xf numFmtId="0" fontId="29" fillId="31" borderId="21" xfId="0" applyFont="1" applyFill="1" applyBorder="1" applyAlignment="1">
      <alignment horizontal="center" vertical="center"/>
    </xf>
    <xf numFmtId="0" fontId="5" fillId="0" borderId="15" xfId="0" applyFont="1" applyFill="1" applyBorder="1" applyAlignment="1">
      <alignment horizontal="center" vertical="top" wrapText="1"/>
    </xf>
    <xf numFmtId="0" fontId="5" fillId="0" borderId="16" xfId="0" applyFont="1" applyFill="1" applyBorder="1" applyAlignment="1">
      <alignment horizontal="center" vertical="top" wrapText="1"/>
    </xf>
    <xf numFmtId="0" fontId="6" fillId="0" borderId="11" xfId="0" applyFont="1" applyBorder="1" applyAlignment="1">
      <alignment horizontal="center" vertical="center"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6" fillId="29" borderId="109" xfId="0" applyFont="1" applyFill="1" applyBorder="1" applyAlignment="1">
      <alignment horizontal="left" vertical="center"/>
    </xf>
    <xf numFmtId="0" fontId="6" fillId="29" borderId="144" xfId="0" applyFont="1" applyFill="1" applyBorder="1" applyAlignment="1">
      <alignment horizontal="left" vertical="center"/>
    </xf>
    <xf numFmtId="0" fontId="5" fillId="0" borderId="14" xfId="0" applyFont="1" applyFill="1" applyBorder="1" applyAlignment="1">
      <alignment horizontal="center" vertical="center" wrapText="1"/>
    </xf>
    <xf numFmtId="0" fontId="6" fillId="0" borderId="0" xfId="0" applyFont="1" applyBorder="1">
      <alignment vertical="center"/>
    </xf>
    <xf numFmtId="0" fontId="5" fillId="0" borderId="15" xfId="0" applyFont="1" applyFill="1" applyBorder="1" applyAlignment="1">
      <alignment vertical="top" wrapText="1"/>
    </xf>
    <xf numFmtId="0" fontId="5" fillId="0" borderId="92" xfId="0" applyFont="1" applyFill="1" applyBorder="1" applyAlignment="1">
      <alignment vertical="center" shrinkToFit="1"/>
    </xf>
    <xf numFmtId="0" fontId="6" fillId="0" borderId="149" xfId="0" applyFont="1" applyFill="1" applyBorder="1" applyAlignment="1">
      <alignment horizontal="left" vertical="center" wrapText="1"/>
    </xf>
    <xf numFmtId="0" fontId="6" fillId="0" borderId="92" xfId="0" applyFont="1" applyFill="1" applyBorder="1" applyAlignment="1">
      <alignment horizontal="left" vertical="center" wrapText="1"/>
    </xf>
    <xf numFmtId="0" fontId="6" fillId="0" borderId="136" xfId="0" applyFont="1" applyFill="1" applyBorder="1" applyAlignment="1">
      <alignment vertical="center" shrinkToFit="1"/>
    </xf>
    <xf numFmtId="0" fontId="5" fillId="0" borderId="106" xfId="0" applyFont="1" applyFill="1" applyBorder="1" applyAlignment="1">
      <alignment vertical="center" wrapText="1"/>
    </xf>
    <xf numFmtId="0" fontId="5" fillId="0" borderId="89" xfId="0" applyFont="1" applyFill="1" applyBorder="1" applyAlignment="1">
      <alignment vertical="center" wrapText="1"/>
    </xf>
    <xf numFmtId="0" fontId="6" fillId="0" borderId="12" xfId="0" applyFont="1" applyBorder="1">
      <alignment vertical="center"/>
    </xf>
    <xf numFmtId="0" fontId="6" fillId="0" borderId="11" xfId="0" applyFont="1" applyBorder="1">
      <alignment vertical="center"/>
    </xf>
    <xf numFmtId="0" fontId="5" fillId="0" borderId="18" xfId="0" applyFont="1" applyFill="1" applyBorder="1">
      <alignment vertical="center"/>
    </xf>
    <xf numFmtId="0" fontId="5" fillId="0" borderId="162" xfId="0" applyFont="1" applyFill="1" applyBorder="1">
      <alignment vertical="center"/>
    </xf>
    <xf numFmtId="0" fontId="5" fillId="0" borderId="16" xfId="0" applyFont="1" applyFill="1" applyBorder="1">
      <alignment vertical="center"/>
    </xf>
    <xf numFmtId="0" fontId="29" fillId="0" borderId="89" xfId="0" applyFont="1" applyFill="1" applyBorder="1" applyAlignment="1">
      <alignment vertical="center" shrinkToFit="1"/>
    </xf>
    <xf numFmtId="0" fontId="35" fillId="0" borderId="0" xfId="83" applyFont="1" applyBorder="1" applyAlignment="1">
      <alignment horizontal="lef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5" fillId="0" borderId="11" xfId="0" applyFont="1" applyBorder="1" applyAlignment="1">
      <alignment horizontal="center" vertical="center" wrapText="1"/>
    </xf>
    <xf numFmtId="0" fontId="6" fillId="0" borderId="92" xfId="0" applyFont="1" applyFill="1" applyBorder="1" applyAlignment="1">
      <alignment horizontal="center" vertical="center" shrinkToFit="1"/>
    </xf>
    <xf numFmtId="0" fontId="6" fillId="0" borderId="11" xfId="0" applyFont="1" applyBorder="1" applyAlignment="1">
      <alignment horizontal="center" vertical="center" shrinkToFit="1"/>
    </xf>
    <xf numFmtId="0" fontId="6" fillId="0" borderId="13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6" xfId="0" applyFont="1" applyBorder="1" applyAlignment="1">
      <alignment horizontal="center" vertical="center" shrinkToFit="1"/>
    </xf>
    <xf numFmtId="0" fontId="56" fillId="0" borderId="19" xfId="0" applyFont="1" applyFill="1" applyBorder="1" applyAlignment="1">
      <alignment vertical="center"/>
    </xf>
    <xf numFmtId="0" fontId="47" fillId="0" borderId="0" xfId="0" applyFont="1" applyFill="1" applyBorder="1" applyAlignment="1">
      <alignment vertical="center"/>
    </xf>
    <xf numFmtId="0" fontId="5" fillId="24" borderId="10" xfId="0" applyFont="1" applyFill="1" applyBorder="1" applyAlignment="1">
      <alignment vertical="center" shrinkToFit="1"/>
    </xf>
    <xf numFmtId="0" fontId="5" fillId="24" borderId="17" xfId="0" applyFont="1" applyFill="1" applyBorder="1" applyAlignment="1">
      <alignment vertical="center" shrinkToFit="1"/>
    </xf>
    <xf numFmtId="0" fontId="5" fillId="29" borderId="152" xfId="0" applyFont="1" applyFill="1" applyBorder="1" applyAlignment="1">
      <alignment horizontal="center" vertical="center"/>
    </xf>
    <xf numFmtId="0" fontId="5" fillId="29" borderId="107" xfId="0" applyFont="1" applyFill="1" applyBorder="1" applyAlignment="1">
      <alignment horizontal="center" vertical="center" shrinkToFit="1"/>
    </xf>
    <xf numFmtId="0" fontId="45" fillId="0" borderId="0" xfId="0" applyFont="1" applyBorder="1" applyAlignment="1">
      <alignment vertical="center" shrinkToFit="1"/>
    </xf>
    <xf numFmtId="0" fontId="45" fillId="0" borderId="20" xfId="0" applyFont="1" applyBorder="1" applyAlignment="1">
      <alignment vertical="center" shrinkToFit="1"/>
    </xf>
    <xf numFmtId="0" fontId="5" fillId="29" borderId="155" xfId="0" applyFont="1" applyFill="1" applyBorder="1" applyAlignment="1">
      <alignment horizontal="center" vertical="center" shrinkToFit="1"/>
    </xf>
    <xf numFmtId="0" fontId="5" fillId="0" borderId="0" xfId="0" applyFont="1" applyBorder="1" applyAlignment="1">
      <alignment vertical="center" wrapText="1"/>
    </xf>
    <xf numFmtId="0" fontId="5" fillId="29" borderId="150" xfId="0" applyFont="1" applyFill="1" applyBorder="1" applyAlignment="1">
      <alignment horizontal="center" vertical="center"/>
    </xf>
    <xf numFmtId="0" fontId="5" fillId="29" borderId="151" xfId="0" applyFont="1" applyFill="1" applyBorder="1" applyAlignment="1">
      <alignment horizontal="center" vertical="center"/>
    </xf>
    <xf numFmtId="0" fontId="6" fillId="0" borderId="149" xfId="0" applyFont="1" applyFill="1" applyBorder="1" applyAlignment="1">
      <alignment vertical="center"/>
    </xf>
    <xf numFmtId="0" fontId="5" fillId="29" borderId="155" xfId="0" applyFont="1" applyFill="1" applyBorder="1" applyAlignment="1">
      <alignment horizontal="center" vertical="center"/>
    </xf>
    <xf numFmtId="0" fontId="6" fillId="0" borderId="92" xfId="0" applyFont="1" applyFill="1" applyBorder="1" applyAlignment="1">
      <alignment vertical="center"/>
    </xf>
    <xf numFmtId="0" fontId="5" fillId="29" borderId="144" xfId="0" applyFont="1" applyFill="1" applyBorder="1" applyAlignment="1">
      <alignment horizontal="center" vertical="center"/>
    </xf>
    <xf numFmtId="0" fontId="5" fillId="29" borderId="152" xfId="0" applyFont="1" applyFill="1" applyBorder="1" applyAlignment="1">
      <alignment horizontal="center" vertical="center" wrapText="1"/>
    </xf>
    <xf numFmtId="0" fontId="5" fillId="29" borderId="155" xfId="0" applyFont="1" applyFill="1" applyBorder="1" applyAlignment="1">
      <alignment horizontal="center" vertical="center" wrapText="1"/>
    </xf>
    <xf numFmtId="0" fontId="5" fillId="29" borderId="87" xfId="0" applyFont="1" applyFill="1" applyBorder="1" applyAlignment="1">
      <alignment horizontal="center" vertical="center" wrapText="1"/>
    </xf>
    <xf numFmtId="0" fontId="5" fillId="29" borderId="105" xfId="0" applyFont="1" applyFill="1" applyBorder="1" applyAlignment="1">
      <alignment horizontal="center" vertical="center" wrapText="1"/>
    </xf>
    <xf numFmtId="0" fontId="5" fillId="0" borderId="16" xfId="0" applyFont="1" applyFill="1" applyBorder="1" applyAlignment="1">
      <alignment vertical="center" wrapText="1"/>
    </xf>
    <xf numFmtId="0" fontId="5" fillId="29" borderId="161" xfId="0" applyFont="1" applyFill="1" applyBorder="1" applyAlignment="1">
      <alignment horizontal="center" vertical="center"/>
    </xf>
    <xf numFmtId="0" fontId="6" fillId="29" borderId="21" xfId="0" applyFont="1" applyFill="1" applyBorder="1" applyAlignment="1">
      <alignment vertical="center" shrinkToFit="1"/>
    </xf>
    <xf numFmtId="0" fontId="29" fillId="0" borderId="0" xfId="0" applyFont="1" applyBorder="1" applyAlignment="1">
      <alignment vertical="center" wrapText="1"/>
    </xf>
    <xf numFmtId="0" fontId="29" fillId="0" borderId="20" xfId="0" applyFont="1" applyBorder="1" applyAlignment="1">
      <alignment vertical="center" wrapText="1"/>
    </xf>
    <xf numFmtId="49" fontId="6" fillId="29" borderId="10" xfId="0" applyNumberFormat="1" applyFont="1" applyFill="1" applyBorder="1" applyAlignment="1">
      <alignment horizontal="center" vertical="center"/>
    </xf>
    <xf numFmtId="0" fontId="0" fillId="0" borderId="12" xfId="0" applyFont="1" applyBorder="1">
      <alignment vertical="center"/>
    </xf>
    <xf numFmtId="49" fontId="6" fillId="29" borderId="10" xfId="0" applyNumberFormat="1" applyFont="1" applyFill="1" applyBorder="1" applyAlignment="1">
      <alignment vertical="center"/>
    </xf>
    <xf numFmtId="0" fontId="0" fillId="0" borderId="0" xfId="0" applyFont="1" applyBorder="1" applyAlignment="1">
      <alignment horizontal="left" vertical="center" shrinkToFit="1"/>
    </xf>
    <xf numFmtId="0" fontId="0" fillId="0" borderId="0" xfId="0" applyFont="1" applyBorder="1" applyAlignment="1">
      <alignment vertical="center" shrinkToFit="1"/>
    </xf>
    <xf numFmtId="0" fontId="0" fillId="0" borderId="10" xfId="0" applyFont="1" applyBorder="1">
      <alignment vertical="center"/>
    </xf>
    <xf numFmtId="0" fontId="31" fillId="0" borderId="22" xfId="83" applyFont="1" applyFill="1" applyBorder="1" applyAlignment="1">
      <alignment vertical="center" shrinkToFit="1"/>
    </xf>
    <xf numFmtId="0" fontId="31" fillId="0" borderId="23" xfId="83" applyFont="1" applyFill="1" applyBorder="1" applyAlignment="1">
      <alignment shrinkToFit="1"/>
    </xf>
    <xf numFmtId="0" fontId="6" fillId="29" borderId="21" xfId="0" applyFont="1" applyFill="1" applyBorder="1">
      <alignment vertical="center"/>
    </xf>
    <xf numFmtId="0" fontId="6" fillId="29" borderId="35" xfId="0" applyFont="1" applyFill="1" applyBorder="1">
      <alignment vertical="center"/>
    </xf>
    <xf numFmtId="0" fontId="6" fillId="29" borderId="53" xfId="0" applyFont="1" applyFill="1" applyBorder="1">
      <alignment vertical="center"/>
    </xf>
    <xf numFmtId="0" fontId="5" fillId="0" borderId="0" xfId="0" applyFont="1" applyFill="1" applyBorder="1" applyAlignment="1">
      <alignment horizontal="left" vertical="center" wrapText="1"/>
    </xf>
    <xf numFmtId="0" fontId="0" fillId="0" borderId="15" xfId="0" applyFont="1" applyBorder="1">
      <alignment vertical="center"/>
    </xf>
    <xf numFmtId="0" fontId="0" fillId="0" borderId="19" xfId="0" applyFont="1" applyBorder="1" applyAlignment="1">
      <alignment vertical="center" shrinkToFit="1"/>
    </xf>
    <xf numFmtId="0" fontId="0" fillId="31" borderId="21" xfId="0" applyFont="1" applyFill="1" applyBorder="1">
      <alignment vertical="center"/>
    </xf>
    <xf numFmtId="0" fontId="8" fillId="0" borderId="0" xfId="0" applyFont="1" applyFill="1" applyBorder="1" applyAlignment="1">
      <alignment horizontal="center" vertical="top" shrinkToFit="1"/>
    </xf>
    <xf numFmtId="0" fontId="8" fillId="0" borderId="0" xfId="0" applyFont="1" applyAlignment="1">
      <alignment vertical="center"/>
    </xf>
    <xf numFmtId="0" fontId="40" fillId="0" borderId="15" xfId="0" applyFont="1" applyFill="1" applyBorder="1" applyAlignment="1">
      <alignment horizontal="left" vertical="center" wrapText="1"/>
    </xf>
    <xf numFmtId="9" fontId="6" fillId="0" borderId="18" xfId="87" applyFont="1" applyBorder="1" applyAlignment="1">
      <alignment horizontal="center" vertical="center"/>
    </xf>
    <xf numFmtId="9" fontId="6" fillId="0" borderId="11" xfId="87" applyFont="1" applyBorder="1" applyAlignment="1">
      <alignment horizontal="center" vertical="center"/>
    </xf>
    <xf numFmtId="0" fontId="8" fillId="31" borderId="21" xfId="0" applyFont="1" applyFill="1" applyBorder="1" applyAlignment="1">
      <alignment horizontal="center" vertical="center"/>
    </xf>
    <xf numFmtId="0" fontId="5" fillId="0" borderId="14" xfId="0" applyFont="1" applyBorder="1" applyAlignment="1">
      <alignment vertical="top" wrapText="1" shrinkToFit="1"/>
    </xf>
    <xf numFmtId="0" fontId="5" fillId="0" borderId="15" xfId="0" applyFont="1" applyBorder="1" applyAlignment="1">
      <alignment vertical="top" wrapText="1" shrinkToFit="1"/>
    </xf>
    <xf numFmtId="0" fontId="5" fillId="0" borderId="16" xfId="0" applyFont="1" applyBorder="1" applyAlignment="1">
      <alignment vertical="top" wrapText="1" shrinkToFit="1"/>
    </xf>
    <xf numFmtId="0" fontId="59" fillId="0" borderId="0" xfId="0" applyFont="1" applyFill="1" applyBorder="1" applyAlignment="1">
      <alignment horizontal="left" vertical="center" wrapText="1"/>
    </xf>
    <xf numFmtId="0" fontId="0" fillId="0" borderId="15" xfId="0" applyFill="1" applyBorder="1" applyAlignment="1">
      <alignment horizontal="center" vertical="center"/>
    </xf>
    <xf numFmtId="0" fontId="31" fillId="0" borderId="15" xfId="0" applyFont="1" applyFill="1" applyBorder="1" applyAlignment="1">
      <alignment horizontal="left" vertical="center" wrapText="1"/>
    </xf>
    <xf numFmtId="0" fontId="0" fillId="0" borderId="0" xfId="0" applyFill="1" applyBorder="1" applyAlignment="1">
      <alignment horizontal="center" vertical="center"/>
    </xf>
    <xf numFmtId="0" fontId="31" fillId="0" borderId="0" xfId="0" applyFont="1" applyFill="1" applyBorder="1" applyAlignment="1">
      <alignment horizontal="left" vertical="center" wrapText="1"/>
    </xf>
    <xf numFmtId="0" fontId="8" fillId="0" borderId="22" xfId="0" applyFont="1" applyFill="1" applyBorder="1" applyAlignment="1">
      <alignment horizontal="left" vertical="top" wrapText="1"/>
    </xf>
    <xf numFmtId="0" fontId="8" fillId="0" borderId="19" xfId="0" applyFont="1" applyFill="1" applyBorder="1" applyAlignment="1">
      <alignment horizontal="right" vertical="top" wrapText="1"/>
    </xf>
    <xf numFmtId="0" fontId="8" fillId="0" borderId="20" xfId="0" applyFont="1" applyFill="1" applyBorder="1" applyAlignment="1">
      <alignment horizontal="left" vertical="top" wrapText="1"/>
    </xf>
    <xf numFmtId="0" fontId="31" fillId="0" borderId="0" xfId="0" applyFont="1">
      <alignment vertical="center"/>
    </xf>
    <xf numFmtId="49" fontId="5" fillId="0" borderId="15" xfId="0" applyNumberFormat="1" applyFont="1" applyFill="1" applyBorder="1" applyAlignment="1">
      <alignment horizontal="left" vertical="center"/>
    </xf>
    <xf numFmtId="0" fontId="8" fillId="31" borderId="21" xfId="0" applyFont="1" applyFill="1" applyBorder="1" applyAlignment="1">
      <alignment vertical="center"/>
    </xf>
    <xf numFmtId="0" fontId="6" fillId="0" borderId="14" xfId="0" applyFont="1" applyBorder="1" applyAlignment="1">
      <alignment vertical="center"/>
    </xf>
    <xf numFmtId="0" fontId="51" fillId="0" borderId="15" xfId="0" applyFont="1" applyFill="1" applyBorder="1" applyAlignment="1">
      <alignment vertical="top" wrapText="1"/>
    </xf>
    <xf numFmtId="0" fontId="8" fillId="0" borderId="12" xfId="0" applyFont="1" applyFill="1" applyBorder="1" applyAlignment="1">
      <alignment vertical="center"/>
    </xf>
    <xf numFmtId="0" fontId="31" fillId="31" borderId="58" xfId="0" applyFont="1" applyFill="1" applyBorder="1" applyAlignment="1">
      <alignment horizontal="center" vertical="center" shrinkToFit="1"/>
    </xf>
    <xf numFmtId="0" fontId="31" fillId="31" borderId="191" xfId="0" applyFont="1" applyFill="1" applyBorder="1" applyAlignment="1">
      <alignment horizontal="center" vertical="center" shrinkToFit="1"/>
    </xf>
    <xf numFmtId="0" fontId="31" fillId="31" borderId="59" xfId="0" applyFont="1" applyFill="1" applyBorder="1" applyAlignment="1">
      <alignment horizontal="center" vertical="center" shrinkToFit="1"/>
    </xf>
    <xf numFmtId="0" fontId="5" fillId="0" borderId="19" xfId="0" applyFont="1" applyBorder="1">
      <alignment vertical="center"/>
    </xf>
    <xf numFmtId="0" fontId="47" fillId="33" borderId="21" xfId="0" applyFont="1" applyFill="1" applyBorder="1" applyAlignment="1">
      <alignment horizontal="center" vertical="center" wrapText="1"/>
    </xf>
    <xf numFmtId="0" fontId="65" fillId="0" borderId="0" xfId="0" applyFont="1" applyAlignment="1">
      <alignment horizontal="center" vertical="center"/>
    </xf>
    <xf numFmtId="38" fontId="31" fillId="0" borderId="0" xfId="89" applyFont="1" applyFill="1" applyBorder="1" applyAlignment="1" applyProtection="1">
      <alignment horizontal="right"/>
      <protection locked="0"/>
    </xf>
    <xf numFmtId="0" fontId="31" fillId="0" borderId="0"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6" fillId="0" borderId="0" xfId="0" applyFont="1" applyFill="1" applyBorder="1" applyAlignment="1">
      <alignment vertical="top"/>
    </xf>
    <xf numFmtId="0" fontId="39" fillId="35" borderId="0" xfId="0" applyFont="1" applyFill="1" applyBorder="1" applyAlignment="1">
      <alignment vertical="center" wrapText="1"/>
    </xf>
    <xf numFmtId="0" fontId="5" fillId="28" borderId="0" xfId="82" applyFont="1" applyFill="1" applyBorder="1" applyAlignment="1">
      <alignment vertical="top"/>
    </xf>
    <xf numFmtId="0" fontId="43" fillId="31" borderId="21" xfId="0" applyFont="1" applyFill="1" applyBorder="1" applyAlignment="1">
      <alignment horizontal="center" vertical="center"/>
    </xf>
    <xf numFmtId="0" fontId="6" fillId="0" borderId="0" xfId="0" applyFont="1" applyFill="1" applyBorder="1" applyAlignment="1">
      <alignment horizontal="center" vertical="center" textRotation="255"/>
    </xf>
    <xf numFmtId="0" fontId="6" fillId="0" borderId="0" xfId="0" applyFont="1" applyBorder="1" applyAlignment="1">
      <alignment horizontal="center" vertical="center"/>
    </xf>
    <xf numFmtId="0" fontId="6" fillId="0" borderId="18" xfId="0" applyFont="1" applyFill="1" applyBorder="1" applyAlignment="1">
      <alignment vertical="center"/>
    </xf>
    <xf numFmtId="0" fontId="6" fillId="0" borderId="16" xfId="0" applyFont="1" applyFill="1" applyBorder="1" applyAlignment="1">
      <alignment vertical="center"/>
    </xf>
    <xf numFmtId="0" fontId="6" fillId="0" borderId="19" xfId="0" applyFont="1" applyFill="1" applyBorder="1" applyAlignment="1">
      <alignment vertical="top"/>
    </xf>
    <xf numFmtId="0" fontId="6" fillId="0" borderId="12" xfId="0" applyFont="1" applyFill="1" applyBorder="1" applyAlignment="1">
      <alignment vertical="center"/>
    </xf>
    <xf numFmtId="0" fontId="8" fillId="0" borderId="0" xfId="0" applyFont="1" applyFill="1" applyBorder="1" applyAlignment="1">
      <alignment vertical="top" wrapText="1"/>
    </xf>
    <xf numFmtId="0" fontId="6" fillId="0" borderId="10" xfId="0" applyFont="1" applyFill="1" applyBorder="1" applyAlignment="1">
      <alignment vertical="top"/>
    </xf>
    <xf numFmtId="0" fontId="6" fillId="0" borderId="12" xfId="0" applyFont="1" applyFill="1" applyBorder="1" applyAlignment="1">
      <alignment vertical="top"/>
    </xf>
    <xf numFmtId="0" fontId="5" fillId="0" borderId="20" xfId="0" applyFont="1" applyFill="1" applyBorder="1" applyAlignment="1">
      <alignment vertical="top"/>
    </xf>
    <xf numFmtId="0" fontId="42" fillId="0" borderId="15" xfId="0" applyFont="1" applyFill="1" applyBorder="1" applyAlignment="1">
      <alignment horizontal="center" vertical="center" wrapText="1"/>
    </xf>
    <xf numFmtId="0" fontId="6" fillId="0" borderId="0" xfId="82" applyFont="1" applyFill="1" applyBorder="1" applyAlignment="1">
      <alignment vertical="center"/>
    </xf>
    <xf numFmtId="0" fontId="5" fillId="0" borderId="12" xfId="0" applyFont="1" applyFill="1" applyBorder="1" applyAlignment="1">
      <alignment horizontal="center" vertical="center" wrapText="1"/>
    </xf>
    <xf numFmtId="49" fontId="6" fillId="29" borderId="21" xfId="0" applyNumberFormat="1" applyFont="1" applyFill="1" applyBorder="1" applyAlignment="1">
      <alignment horizontal="center" vertical="center" shrinkToFit="1"/>
    </xf>
    <xf numFmtId="0" fontId="54" fillId="0" borderId="15" xfId="0" applyFont="1" applyBorder="1" applyAlignment="1">
      <alignment horizontal="center" vertical="center" shrinkToFit="1"/>
    </xf>
    <xf numFmtId="0" fontId="54" fillId="0" borderId="15" xfId="0" applyFont="1" applyBorder="1" applyAlignment="1">
      <alignment horizontal="center" vertical="center" wrapText="1"/>
    </xf>
    <xf numFmtId="0" fontId="41" fillId="0" borderId="15" xfId="0" applyFont="1" applyFill="1" applyBorder="1" applyAlignment="1">
      <alignment horizontal="right" vertical="center" shrinkToFit="1"/>
    </xf>
    <xf numFmtId="0" fontId="54" fillId="0" borderId="15" xfId="0" applyFont="1" applyBorder="1" applyAlignment="1">
      <alignment horizontal="right" vertical="center" shrinkToFit="1"/>
    </xf>
    <xf numFmtId="0" fontId="41" fillId="0" borderId="15" xfId="0" applyFont="1" applyFill="1" applyBorder="1" applyAlignment="1">
      <alignment horizontal="left" vertical="center"/>
    </xf>
    <xf numFmtId="0" fontId="0" fillId="0" borderId="0" xfId="0" applyFont="1" applyAlignment="1">
      <alignment vertical="center"/>
    </xf>
    <xf numFmtId="0" fontId="59" fillId="0" borderId="0" xfId="88" applyFont="1" applyFill="1" applyBorder="1" applyAlignment="1">
      <alignment horizontal="center" vertical="center"/>
    </xf>
    <xf numFmtId="0" fontId="59" fillId="0" borderId="0" xfId="88" applyFont="1" applyFill="1" applyBorder="1" applyAlignment="1">
      <alignment horizontal="center" vertical="center" wrapText="1"/>
    </xf>
    <xf numFmtId="0" fontId="74" fillId="0" borderId="0" xfId="88" applyFont="1" applyFill="1" applyBorder="1" applyAlignment="1">
      <alignment horizontal="center" vertical="center" wrapText="1"/>
    </xf>
    <xf numFmtId="0" fontId="0" fillId="0" borderId="0" xfId="0" applyFont="1" applyFill="1" applyBorder="1" applyAlignment="1" applyProtection="1">
      <alignment horizontal="center" vertical="center"/>
      <protection locked="0"/>
    </xf>
    <xf numFmtId="3" fontId="0" fillId="0" borderId="0" xfId="0" applyNumberFormat="1" applyFont="1">
      <alignment vertical="center"/>
    </xf>
    <xf numFmtId="0" fontId="75" fillId="0" borderId="17" xfId="88" applyFont="1" applyBorder="1" applyAlignment="1">
      <alignment vertical="center"/>
    </xf>
    <xf numFmtId="0" fontId="76" fillId="0" borderId="13" xfId="88" applyFont="1" applyBorder="1"/>
    <xf numFmtId="0" fontId="77" fillId="0" borderId="13" xfId="88" applyFont="1" applyBorder="1"/>
    <xf numFmtId="0" fontId="77" fillId="0" borderId="18" xfId="88" applyFont="1" applyBorder="1"/>
    <xf numFmtId="0" fontId="74" fillId="0" borderId="0" xfId="88" applyFont="1"/>
    <xf numFmtId="0" fontId="76" fillId="0" borderId="19" xfId="88" applyFont="1" applyBorder="1" applyAlignment="1">
      <alignment vertical="center"/>
    </xf>
    <xf numFmtId="0" fontId="76" fillId="0" borderId="0" xfId="88" applyFont="1" applyBorder="1" applyAlignment="1">
      <alignment vertical="center"/>
    </xf>
    <xf numFmtId="0" fontId="77" fillId="0" borderId="0" xfId="88" applyFont="1" applyBorder="1" applyAlignment="1">
      <alignment vertical="center"/>
    </xf>
    <xf numFmtId="0" fontId="77" fillId="0" borderId="20" xfId="88" applyFont="1" applyBorder="1" applyAlignment="1">
      <alignment vertical="center"/>
    </xf>
    <xf numFmtId="0" fontId="74" fillId="0" borderId="0" xfId="88" applyFont="1" applyAlignment="1">
      <alignment vertical="center"/>
    </xf>
    <xf numFmtId="0" fontId="76" fillId="0" borderId="14" xfId="88" applyFont="1" applyBorder="1" applyAlignment="1">
      <alignment vertical="center"/>
    </xf>
    <xf numFmtId="0" fontId="76" fillId="0" borderId="15" xfId="88" applyFont="1" applyBorder="1" applyAlignment="1">
      <alignment vertical="center"/>
    </xf>
    <xf numFmtId="0" fontId="0" fillId="0" borderId="15" xfId="0" applyFont="1" applyBorder="1" applyAlignment="1">
      <alignment vertical="center"/>
    </xf>
    <xf numFmtId="0" fontId="77" fillId="0" borderId="15" xfId="88" applyFont="1" applyBorder="1" applyAlignment="1">
      <alignment vertical="center"/>
    </xf>
    <xf numFmtId="0" fontId="77" fillId="0" borderId="16" xfId="88" applyFont="1" applyBorder="1" applyAlignment="1">
      <alignment vertical="center"/>
    </xf>
    <xf numFmtId="0" fontId="0" fillId="0" borderId="16" xfId="0" applyFont="1" applyFill="1" applyBorder="1" applyAlignment="1">
      <alignment vertical="center" wrapText="1"/>
    </xf>
    <xf numFmtId="0" fontId="6" fillId="0" borderId="15" xfId="0" applyFont="1" applyBorder="1" applyAlignment="1">
      <alignment horizontal="left" vertical="center" shrinkToFit="1"/>
    </xf>
    <xf numFmtId="0" fontId="6" fillId="0" borderId="15" xfId="0" applyFont="1" applyBorder="1" applyAlignment="1">
      <alignment horizontal="right" vertical="center" shrinkToFit="1"/>
    </xf>
    <xf numFmtId="0" fontId="5" fillId="0" borderId="17" xfId="0" applyFont="1" applyFill="1" applyBorder="1" applyAlignment="1">
      <alignment horizontal="right" vertical="top"/>
    </xf>
    <xf numFmtId="0" fontId="5" fillId="0" borderId="15" xfId="0" applyFont="1" applyFill="1" applyBorder="1">
      <alignment vertical="center"/>
    </xf>
    <xf numFmtId="0" fontId="79" fillId="0" borderId="0" xfId="90" applyFont="1">
      <alignment vertical="center"/>
    </xf>
    <xf numFmtId="49" fontId="79" fillId="0" borderId="0" xfId="90" applyNumberFormat="1" applyFont="1">
      <alignment vertical="center"/>
    </xf>
    <xf numFmtId="0" fontId="79" fillId="0" borderId="0" xfId="90" applyFont="1" applyBorder="1">
      <alignment vertical="center"/>
    </xf>
    <xf numFmtId="0" fontId="80" fillId="0" borderId="19" xfId="94" applyFont="1" applyBorder="1" applyAlignment="1">
      <alignment horizontal="center" vertical="center" wrapText="1"/>
    </xf>
    <xf numFmtId="0" fontId="5" fillId="0" borderId="0" xfId="82" applyFont="1" applyFill="1" applyBorder="1" applyAlignment="1">
      <alignment vertical="top"/>
    </xf>
    <xf numFmtId="0" fontId="5" fillId="0" borderId="0" xfId="82" applyFont="1" applyFill="1" applyBorder="1" applyAlignment="1">
      <alignment horizontal="right" vertical="top"/>
    </xf>
    <xf numFmtId="0" fontId="5" fillId="0" borderId="0" xfId="82" applyFont="1" applyFill="1" applyBorder="1" applyAlignment="1">
      <alignment horizontal="center" vertical="top"/>
    </xf>
    <xf numFmtId="0" fontId="3" fillId="0" borderId="0" xfId="90" applyFont="1" applyFill="1" applyBorder="1" applyAlignment="1">
      <alignment horizontal="left" vertical="center" wrapText="1"/>
    </xf>
    <xf numFmtId="0" fontId="5" fillId="0" borderId="0" xfId="90" applyFont="1" applyFill="1" applyBorder="1" applyAlignment="1">
      <alignment vertical="top"/>
    </xf>
    <xf numFmtId="0" fontId="10" fillId="0" borderId="0" xfId="82" applyFont="1" applyFill="1" applyBorder="1" applyAlignment="1">
      <alignment vertical="top"/>
    </xf>
    <xf numFmtId="0" fontId="9" fillId="0" borderId="0" xfId="82" applyFont="1" applyFill="1" applyBorder="1" applyAlignment="1">
      <alignment horizontal="center" vertical="center" wrapText="1"/>
    </xf>
    <xf numFmtId="0" fontId="5" fillId="0" borderId="21" xfId="82" applyFont="1" applyFill="1" applyBorder="1" applyAlignment="1">
      <alignment horizontal="center" vertical="center" wrapText="1"/>
    </xf>
    <xf numFmtId="0" fontId="5" fillId="0" borderId="11" xfId="82" applyFont="1" applyBorder="1" applyAlignment="1">
      <alignment horizontal="center" vertical="center" wrapText="1"/>
    </xf>
    <xf numFmtId="0" fontId="6" fillId="0" borderId="17" xfId="90" applyFont="1" applyFill="1" applyBorder="1" applyAlignment="1">
      <alignment vertical="top"/>
    </xf>
    <xf numFmtId="0" fontId="5" fillId="0" borderId="13" xfId="90" applyFont="1" applyFill="1" applyBorder="1" applyAlignment="1">
      <alignment vertical="top"/>
    </xf>
    <xf numFmtId="0" fontId="5" fillId="0" borderId="18" xfId="90" applyFont="1" applyFill="1" applyBorder="1" applyAlignment="1">
      <alignment vertical="top"/>
    </xf>
    <xf numFmtId="0" fontId="5" fillId="0" borderId="35" xfId="82" applyFont="1" applyFill="1" applyBorder="1" applyAlignment="1">
      <alignment horizontal="center" vertical="center" wrapText="1"/>
    </xf>
    <xf numFmtId="0" fontId="5" fillId="0" borderId="17" xfId="82" applyFont="1" applyFill="1" applyBorder="1" applyAlignment="1">
      <alignment horizontal="center" vertical="center" wrapText="1"/>
    </xf>
    <xf numFmtId="0" fontId="5" fillId="0" borderId="18" xfId="82" applyFont="1" applyFill="1" applyBorder="1" applyAlignment="1">
      <alignment horizontal="center" vertical="center" wrapText="1"/>
    </xf>
    <xf numFmtId="0" fontId="5" fillId="0" borderId="18" xfId="82" applyFont="1" applyBorder="1" applyAlignment="1">
      <alignment horizontal="center" vertical="center" wrapText="1"/>
    </xf>
    <xf numFmtId="0" fontId="5" fillId="0" borderId="19" xfId="82" applyFont="1" applyFill="1" applyBorder="1" applyAlignment="1">
      <alignment horizontal="center" vertical="center"/>
    </xf>
    <xf numFmtId="0" fontId="5" fillId="0" borderId="0" xfId="82" applyFont="1" applyFill="1" applyBorder="1" applyAlignment="1">
      <alignment horizontal="center" vertical="center"/>
    </xf>
    <xf numFmtId="0" fontId="5" fillId="0" borderId="20" xfId="82" applyFont="1" applyFill="1" applyBorder="1" applyAlignment="1">
      <alignment horizontal="center" vertical="center"/>
    </xf>
    <xf numFmtId="0" fontId="6" fillId="0" borderId="19" xfId="90" applyFont="1" applyFill="1" applyBorder="1" applyAlignment="1">
      <alignment vertical="top"/>
    </xf>
    <xf numFmtId="0" fontId="5" fillId="0" borderId="20" xfId="90" applyFont="1" applyFill="1" applyBorder="1" applyAlignment="1">
      <alignment vertical="top"/>
    </xf>
    <xf numFmtId="0" fontId="5" fillId="0" borderId="19" xfId="82" applyFont="1" applyFill="1" applyBorder="1" applyAlignment="1">
      <alignment vertical="top" wrapText="1"/>
    </xf>
    <xf numFmtId="0" fontId="5" fillId="0" borderId="20" xfId="82" applyFont="1" applyFill="1" applyBorder="1" applyAlignment="1">
      <alignment horizontal="center" vertical="top" wrapText="1"/>
    </xf>
    <xf numFmtId="0" fontId="5" fillId="0" borderId="19" xfId="90" applyFont="1" applyFill="1" applyBorder="1" applyAlignment="1">
      <alignment vertical="top"/>
    </xf>
    <xf numFmtId="0" fontId="6" fillId="0" borderId="0" xfId="90" applyFont="1" applyFill="1" applyBorder="1" applyAlignment="1">
      <alignment vertical="center"/>
    </xf>
    <xf numFmtId="0" fontId="6" fillId="0" borderId="20" xfId="90" applyFont="1" applyFill="1" applyBorder="1" applyAlignment="1">
      <alignment vertical="center"/>
    </xf>
    <xf numFmtId="0" fontId="6" fillId="0" borderId="0" xfId="90" applyFont="1" applyFill="1" applyBorder="1" applyAlignment="1">
      <alignment vertical="top"/>
    </xf>
    <xf numFmtId="0" fontId="6" fillId="0" borderId="19" xfId="90" applyFont="1" applyFill="1" applyBorder="1" applyAlignment="1">
      <alignment vertical="center"/>
    </xf>
    <xf numFmtId="0" fontId="6" fillId="0" borderId="0" xfId="90" applyFont="1" applyBorder="1" applyAlignment="1">
      <alignment vertical="center"/>
    </xf>
    <xf numFmtId="0" fontId="6" fillId="0" borderId="0" xfId="90" applyFont="1" applyBorder="1" applyAlignment="1">
      <alignment horizontal="center" vertical="center"/>
    </xf>
    <xf numFmtId="0" fontId="5" fillId="0" borderId="19" xfId="90" applyFont="1" applyFill="1" applyBorder="1" applyAlignment="1">
      <alignment horizontal="center" vertical="top" shrinkToFit="1"/>
    </xf>
    <xf numFmtId="0" fontId="5" fillId="0" borderId="0" xfId="90" applyFont="1" applyFill="1" applyBorder="1" applyAlignment="1">
      <alignment horizontal="center" vertical="top" shrinkToFit="1"/>
    </xf>
    <xf numFmtId="0" fontId="5" fillId="0" borderId="19" xfId="82" applyFont="1" applyFill="1" applyBorder="1" applyAlignment="1">
      <alignment horizontal="right" vertical="top" wrapText="1"/>
    </xf>
    <xf numFmtId="0" fontId="6" fillId="0" borderId="90" xfId="90" applyFont="1" applyFill="1" applyBorder="1" applyAlignment="1">
      <alignment vertical="center"/>
    </xf>
    <xf numFmtId="0" fontId="6" fillId="0" borderId="91" xfId="90" applyFont="1" applyFill="1" applyBorder="1" applyAlignment="1">
      <alignment vertical="center"/>
    </xf>
    <xf numFmtId="0" fontId="6" fillId="0" borderId="92" xfId="90" applyFont="1" applyFill="1" applyBorder="1" applyAlignment="1">
      <alignment vertical="center"/>
    </xf>
    <xf numFmtId="0" fontId="83" fillId="26" borderId="22" xfId="82" applyFont="1" applyFill="1" applyBorder="1" applyAlignment="1">
      <alignment vertical="top" wrapText="1"/>
    </xf>
    <xf numFmtId="0" fontId="45" fillId="0" borderId="0" xfId="82" applyFont="1" applyFill="1" applyBorder="1" applyAlignment="1">
      <alignment vertical="center"/>
    </xf>
    <xf numFmtId="0" fontId="45" fillId="0" borderId="0" xfId="82" applyFont="1" applyFill="1" applyBorder="1" applyAlignment="1">
      <alignment vertical="center" wrapText="1"/>
    </xf>
    <xf numFmtId="0" fontId="5" fillId="0" borderId="20" xfId="82" applyFont="1" applyFill="1" applyBorder="1" applyAlignment="1">
      <alignment vertical="top" wrapText="1"/>
    </xf>
    <xf numFmtId="0" fontId="5" fillId="26" borderId="22" xfId="82" applyFont="1" applyFill="1" applyBorder="1" applyAlignment="1">
      <alignment vertical="top" wrapText="1"/>
    </xf>
    <xf numFmtId="0" fontId="6" fillId="0" borderId="19" xfId="82" applyFont="1" applyFill="1" applyBorder="1" applyAlignment="1">
      <alignment vertical="center"/>
    </xf>
    <xf numFmtId="0" fontId="5" fillId="0" borderId="0" xfId="82" applyFont="1" applyFill="1" applyBorder="1" applyAlignment="1">
      <alignment vertical="top" wrapText="1" shrinkToFit="1"/>
    </xf>
    <xf numFmtId="0" fontId="5" fillId="0" borderId="20" xfId="82" applyFont="1" applyFill="1" applyBorder="1" applyAlignment="1">
      <alignment vertical="top" wrapText="1" shrinkToFit="1"/>
    </xf>
    <xf numFmtId="0" fontId="5" fillId="0" borderId="19" xfId="82" applyFont="1" applyFill="1" applyBorder="1" applyAlignment="1">
      <alignment vertical="top" wrapText="1" shrinkToFit="1"/>
    </xf>
    <xf numFmtId="0" fontId="83" fillId="26" borderId="20" xfId="82" applyFont="1" applyFill="1" applyBorder="1" applyAlignment="1">
      <alignment horizontal="center" vertical="top" wrapText="1"/>
    </xf>
    <xf numFmtId="0" fontId="6" fillId="0" borderId="20" xfId="82" applyFont="1" applyFill="1" applyBorder="1" applyAlignment="1">
      <alignment vertical="center"/>
    </xf>
    <xf numFmtId="0" fontId="5" fillId="26" borderId="20" xfId="82" applyFont="1" applyFill="1" applyBorder="1" applyAlignment="1">
      <alignment horizontal="center" vertical="top" wrapText="1"/>
    </xf>
    <xf numFmtId="0" fontId="1" fillId="0" borderId="0" xfId="82" applyFont="1" applyFill="1" applyBorder="1" applyAlignment="1">
      <alignment vertical="center"/>
    </xf>
    <xf numFmtId="0" fontId="1" fillId="0" borderId="20" xfId="82" applyFont="1" applyFill="1" applyBorder="1" applyAlignment="1">
      <alignment vertical="center"/>
    </xf>
    <xf numFmtId="0" fontId="5" fillId="0" borderId="22" xfId="82" applyFont="1" applyFill="1" applyBorder="1" applyAlignment="1">
      <alignment vertical="top" wrapText="1"/>
    </xf>
    <xf numFmtId="0" fontId="6" fillId="0" borderId="0" xfId="82" applyFont="1" applyFill="1" applyBorder="1" applyAlignment="1">
      <alignment vertical="center" wrapText="1"/>
    </xf>
    <xf numFmtId="0" fontId="83" fillId="26" borderId="22" xfId="82" applyFont="1" applyFill="1" applyBorder="1" applyAlignment="1">
      <alignment horizontal="center" vertical="top" wrapText="1"/>
    </xf>
    <xf numFmtId="0" fontId="5" fillId="0" borderId="53" xfId="82" applyFont="1" applyFill="1" applyBorder="1" applyAlignment="1">
      <alignment vertical="top" wrapText="1"/>
    </xf>
    <xf numFmtId="0" fontId="5" fillId="0" borderId="14" xfId="82" applyFont="1" applyFill="1" applyBorder="1" applyAlignment="1">
      <alignment vertical="top" wrapText="1"/>
    </xf>
    <xf numFmtId="0" fontId="5" fillId="0" borderId="16" xfId="82" applyFont="1" applyFill="1" applyBorder="1" applyAlignment="1">
      <alignment vertical="top" wrapText="1"/>
    </xf>
    <xf numFmtId="0" fontId="5" fillId="26" borderId="16" xfId="82" applyFont="1" applyFill="1" applyBorder="1" applyAlignment="1">
      <alignment horizontal="center" vertical="top" wrapText="1"/>
    </xf>
    <xf numFmtId="0" fontId="6" fillId="0" borderId="14" xfId="82" applyFont="1" applyFill="1" applyBorder="1" applyAlignment="1">
      <alignment vertical="center"/>
    </xf>
    <xf numFmtId="0" fontId="6" fillId="0" borderId="15" xfId="82" applyFont="1" applyFill="1" applyBorder="1" applyAlignment="1">
      <alignment vertical="center"/>
    </xf>
    <xf numFmtId="0" fontId="6" fillId="0" borderId="16" xfId="82" applyFont="1" applyFill="1" applyBorder="1" applyAlignment="1">
      <alignment vertical="center"/>
    </xf>
    <xf numFmtId="0" fontId="5" fillId="0" borderId="14" xfId="82" applyFont="1" applyFill="1" applyBorder="1" applyAlignment="1">
      <alignment vertical="top" wrapText="1" shrinkToFit="1"/>
    </xf>
    <xf numFmtId="0" fontId="5" fillId="0" borderId="15" xfId="82" applyFont="1" applyFill="1" applyBorder="1" applyAlignment="1">
      <alignment vertical="top" wrapText="1" shrinkToFit="1"/>
    </xf>
    <xf numFmtId="0" fontId="5" fillId="0" borderId="16" xfId="82" applyFont="1" applyFill="1" applyBorder="1" applyAlignment="1">
      <alignment vertical="top" wrapText="1" shrinkToFit="1"/>
    </xf>
    <xf numFmtId="0" fontId="79" fillId="0" borderId="0" xfId="90" applyFont="1" applyFill="1" applyBorder="1" applyAlignment="1">
      <alignment horizontal="center" vertical="center" wrapText="1"/>
    </xf>
    <xf numFmtId="0" fontId="5" fillId="0" borderId="19" xfId="90" applyFont="1" applyFill="1" applyBorder="1" applyAlignment="1">
      <alignment vertical="top" wrapText="1"/>
    </xf>
    <xf numFmtId="0" fontId="5" fillId="0" borderId="20" xfId="90" applyFont="1" applyFill="1" applyBorder="1" applyAlignment="1">
      <alignment vertical="top" wrapText="1"/>
    </xf>
    <xf numFmtId="0" fontId="6" fillId="0" borderId="0" xfId="90" applyFont="1" applyBorder="1" applyAlignment="1">
      <alignment horizontal="left" vertical="center"/>
    </xf>
    <xf numFmtId="0" fontId="5" fillId="0" borderId="16" xfId="82" applyFont="1" applyFill="1" applyBorder="1" applyAlignment="1">
      <alignment horizontal="center" vertical="top" wrapText="1"/>
    </xf>
    <xf numFmtId="0" fontId="5" fillId="26" borderId="53" xfId="82" applyFont="1" applyFill="1" applyBorder="1" applyAlignment="1">
      <alignment horizontal="center" vertical="top" wrapText="1"/>
    </xf>
    <xf numFmtId="0" fontId="5" fillId="0" borderId="14" xfId="90" applyFont="1" applyFill="1" applyBorder="1" applyAlignment="1">
      <alignment vertical="top" wrapText="1"/>
    </xf>
    <xf numFmtId="0" fontId="5" fillId="0" borderId="16" xfId="90" applyFont="1" applyFill="1" applyBorder="1" applyAlignment="1">
      <alignment vertical="top" wrapText="1"/>
    </xf>
    <xf numFmtId="0" fontId="6" fillId="0" borderId="15" xfId="90" applyFont="1" applyBorder="1" applyAlignment="1">
      <alignment horizontal="left" vertical="center"/>
    </xf>
    <xf numFmtId="0" fontId="6" fillId="0" borderId="15" xfId="90" applyFont="1" applyBorder="1" applyAlignment="1">
      <alignment horizontal="center" vertical="center"/>
    </xf>
    <xf numFmtId="0" fontId="5" fillId="0" borderId="22" xfId="82" applyFont="1" applyFill="1" applyBorder="1" applyAlignment="1">
      <alignment horizontal="center" vertical="top" wrapText="1"/>
    </xf>
    <xf numFmtId="0" fontId="5" fillId="26" borderId="19" xfId="82" applyFont="1" applyFill="1" applyBorder="1" applyAlignment="1">
      <alignment vertical="top" wrapText="1"/>
    </xf>
    <xf numFmtId="0" fontId="5" fillId="26" borderId="20" xfId="82" applyFont="1" applyFill="1" applyBorder="1" applyAlignment="1">
      <alignment vertical="top" wrapText="1"/>
    </xf>
    <xf numFmtId="0" fontId="5" fillId="26" borderId="19" xfId="82" applyFont="1" applyFill="1" applyBorder="1" applyAlignment="1">
      <alignment horizontal="left" vertical="top" wrapText="1"/>
    </xf>
    <xf numFmtId="0" fontId="5" fillId="26" borderId="19" xfId="82" applyFont="1" applyFill="1" applyBorder="1" applyAlignment="1">
      <alignment horizontal="right" vertical="top" wrapText="1"/>
    </xf>
    <xf numFmtId="0" fontId="7" fillId="0" borderId="0" xfId="82" applyFont="1" applyFill="1" applyBorder="1" applyAlignment="1">
      <alignment vertical="center"/>
    </xf>
    <xf numFmtId="0" fontId="8" fillId="0" borderId="0" xfId="82" applyFont="1" applyFill="1" applyBorder="1" applyAlignment="1">
      <alignment vertical="center" wrapText="1"/>
    </xf>
    <xf numFmtId="0" fontId="5" fillId="0" borderId="0" xfId="82" applyFont="1" applyFill="1" applyBorder="1" applyAlignment="1">
      <alignment vertical="top" wrapText="1"/>
    </xf>
    <xf numFmtId="0" fontId="6" fillId="0" borderId="0" xfId="90" applyFont="1" applyFill="1" applyBorder="1" applyAlignment="1">
      <alignment vertical="center" shrinkToFit="1"/>
    </xf>
    <xf numFmtId="0" fontId="5" fillId="26" borderId="53" xfId="90" applyFont="1" applyFill="1" applyBorder="1" applyAlignment="1">
      <alignment vertical="top" wrapText="1"/>
    </xf>
    <xf numFmtId="0" fontId="5" fillId="26" borderId="14" xfId="90" applyFont="1" applyFill="1" applyBorder="1" applyAlignment="1">
      <alignment vertical="top"/>
    </xf>
    <xf numFmtId="0" fontId="6" fillId="0" borderId="15" xfId="90" applyFont="1" applyFill="1" applyBorder="1" applyAlignment="1">
      <alignment vertical="center"/>
    </xf>
    <xf numFmtId="0" fontId="6" fillId="0" borderId="16" xfId="90" applyFont="1" applyFill="1" applyBorder="1" applyAlignment="1">
      <alignment vertical="center"/>
    </xf>
    <xf numFmtId="0" fontId="5" fillId="26" borderId="0" xfId="82" applyFont="1" applyFill="1" applyBorder="1" applyAlignment="1">
      <alignment horizontal="center" vertical="top" wrapText="1"/>
    </xf>
    <xf numFmtId="0" fontId="5" fillId="0" borderId="0" xfId="82" applyFont="1" applyFill="1" applyBorder="1" applyAlignment="1">
      <alignment horizontal="center" vertical="top" wrapText="1"/>
    </xf>
    <xf numFmtId="0" fontId="5" fillId="0" borderId="0" xfId="90" applyFont="1" applyFill="1" applyBorder="1" applyAlignment="1">
      <alignment horizontal="center" vertical="top" wrapText="1"/>
    </xf>
    <xf numFmtId="0" fontId="0" fillId="0" borderId="0" xfId="0" applyFont="1" applyBorder="1" applyAlignment="1">
      <alignment horizontal="center" vertical="top" wrapText="1" shrinkToFit="1"/>
    </xf>
    <xf numFmtId="0" fontId="6" fillId="0" borderId="13" xfId="82" applyFont="1" applyFill="1" applyBorder="1" applyAlignment="1">
      <alignment vertical="center"/>
    </xf>
    <xf numFmtId="0" fontId="6" fillId="0" borderId="18" xfId="82" applyFont="1" applyFill="1" applyBorder="1" applyAlignment="1">
      <alignment vertical="center"/>
    </xf>
    <xf numFmtId="0" fontId="0" fillId="0" borderId="19" xfId="0" applyFont="1" applyBorder="1">
      <alignment vertical="center"/>
    </xf>
    <xf numFmtId="0" fontId="0" fillId="0" borderId="20" xfId="0" applyFont="1" applyBorder="1">
      <alignment vertical="center"/>
    </xf>
    <xf numFmtId="0" fontId="43" fillId="31" borderId="0" xfId="0" applyFont="1" applyFill="1" applyBorder="1" applyAlignment="1">
      <alignment horizontal="center" vertical="center"/>
    </xf>
    <xf numFmtId="0" fontId="0" fillId="0" borderId="14" xfId="0" applyFont="1" applyBorder="1">
      <alignment vertical="center"/>
    </xf>
    <xf numFmtId="0" fontId="0" fillId="0" borderId="16" xfId="0" applyFont="1" applyBorder="1">
      <alignment vertical="center"/>
    </xf>
    <xf numFmtId="0" fontId="0" fillId="0" borderId="201" xfId="0" applyFont="1" applyFill="1" applyBorder="1" applyAlignment="1">
      <alignment vertical="top" wrapText="1" shrinkToFit="1"/>
    </xf>
    <xf numFmtId="0" fontId="0" fillId="0" borderId="204" xfId="0" applyFont="1" applyFill="1" applyBorder="1" applyAlignment="1">
      <alignment vertical="top" wrapText="1" shrinkToFit="1"/>
    </xf>
    <xf numFmtId="0" fontId="0" fillId="0" borderId="201" xfId="0" applyFont="1" applyFill="1" applyBorder="1" applyAlignment="1">
      <alignment vertical="top" wrapText="1"/>
    </xf>
    <xf numFmtId="0" fontId="0" fillId="0" borderId="204" xfId="0" applyFont="1" applyFill="1" applyBorder="1" applyAlignment="1">
      <alignment vertical="top" wrapText="1"/>
    </xf>
    <xf numFmtId="0" fontId="0" fillId="0" borderId="207" xfId="0" applyFont="1" applyFill="1" applyBorder="1" applyAlignment="1">
      <alignment vertical="top" wrapText="1"/>
    </xf>
    <xf numFmtId="0" fontId="0" fillId="0" borderId="0" xfId="0" applyFont="1" applyAlignment="1">
      <alignment vertical="center" wrapText="1"/>
    </xf>
    <xf numFmtId="0" fontId="0" fillId="28" borderId="0" xfId="0" applyFont="1" applyFill="1" applyBorder="1">
      <alignment vertical="center"/>
    </xf>
    <xf numFmtId="0" fontId="84" fillId="0" borderId="0" xfId="0" applyFont="1" applyFill="1" applyBorder="1" applyAlignment="1">
      <alignment horizontal="left" vertical="top" wrapText="1"/>
    </xf>
    <xf numFmtId="0" fontId="84" fillId="0" borderId="0" xfId="0" applyFont="1" applyFill="1" applyBorder="1" applyAlignment="1">
      <alignment horizontal="left" vertical="top"/>
    </xf>
    <xf numFmtId="0" fontId="84" fillId="0" borderId="0" xfId="0" applyFont="1" applyFill="1" applyBorder="1" applyAlignment="1">
      <alignment vertical="center" textRotation="255"/>
    </xf>
    <xf numFmtId="0" fontId="84" fillId="0" borderId="0" xfId="0" applyFont="1" applyFill="1" applyBorder="1" applyAlignment="1">
      <alignment vertical="center"/>
    </xf>
    <xf numFmtId="0" fontId="84" fillId="0" borderId="0" xfId="82" applyFont="1" applyBorder="1" applyAlignment="1">
      <alignment vertical="center"/>
    </xf>
    <xf numFmtId="0" fontId="85" fillId="0" borderId="0" xfId="0" applyFont="1" applyFill="1" applyBorder="1" applyAlignment="1">
      <alignment vertical="center"/>
    </xf>
    <xf numFmtId="0" fontId="85" fillId="0" borderId="13" xfId="0" applyFont="1" applyFill="1" applyBorder="1" applyAlignment="1">
      <alignment vertical="center"/>
    </xf>
    <xf numFmtId="0" fontId="85" fillId="0" borderId="18" xfId="0" applyFont="1" applyFill="1" applyBorder="1" applyAlignment="1">
      <alignment vertical="center"/>
    </xf>
    <xf numFmtId="0" fontId="85" fillId="0" borderId="15" xfId="0" applyFont="1" applyFill="1" applyBorder="1" applyAlignment="1">
      <alignment vertical="center"/>
    </xf>
    <xf numFmtId="0" fontId="85" fillId="0" borderId="16" xfId="0" applyFont="1" applyFill="1" applyBorder="1" applyAlignment="1">
      <alignment vertical="center"/>
    </xf>
    <xf numFmtId="0" fontId="84" fillId="0" borderId="0" xfId="82" applyFont="1" applyFill="1" applyBorder="1" applyAlignment="1">
      <alignment horizontal="center" vertical="center"/>
    </xf>
    <xf numFmtId="0" fontId="84" fillId="0" borderId="0" xfId="82" applyFont="1" applyFill="1" applyBorder="1" applyAlignment="1">
      <alignment vertical="center"/>
    </xf>
    <xf numFmtId="0" fontId="0" fillId="0" borderId="20" xfId="0" applyFont="1" applyFill="1" applyBorder="1" applyAlignment="1">
      <alignment horizontal="center" vertical="top" wrapText="1"/>
    </xf>
    <xf numFmtId="0" fontId="0" fillId="0" borderId="16" xfId="0" applyFont="1" applyFill="1" applyBorder="1" applyAlignment="1">
      <alignment horizontal="center" vertical="top" wrapText="1"/>
    </xf>
    <xf numFmtId="0" fontId="0" fillId="0" borderId="207" xfId="0" applyFont="1" applyBorder="1" applyAlignment="1">
      <alignment vertical="center" wrapText="1"/>
    </xf>
    <xf numFmtId="0" fontId="40" fillId="0" borderId="0" xfId="0" applyFont="1" applyFill="1" applyBorder="1" applyAlignment="1">
      <alignment vertical="center"/>
    </xf>
    <xf numFmtId="0" fontId="5" fillId="0" borderId="0" xfId="0" applyFont="1" applyBorder="1" applyAlignment="1">
      <alignment horizontal="left" vertical="center"/>
    </xf>
    <xf numFmtId="0" fontId="39" fillId="30" borderId="21" xfId="0" applyFont="1" applyFill="1" applyBorder="1" applyAlignment="1">
      <alignment horizontal="center" vertical="center" wrapText="1"/>
    </xf>
    <xf numFmtId="0" fontId="54" fillId="0" borderId="0" xfId="0" applyFont="1" applyAlignment="1">
      <alignment vertical="top"/>
    </xf>
    <xf numFmtId="0" fontId="42" fillId="0" borderId="21" xfId="0" applyFont="1" applyBorder="1">
      <alignment vertical="center"/>
    </xf>
    <xf numFmtId="0" fontId="42" fillId="0" borderId="21" xfId="0" applyFont="1" applyBorder="1" applyAlignment="1">
      <alignment horizontal="center" vertical="center"/>
    </xf>
    <xf numFmtId="0" fontId="42" fillId="0" borderId="21" xfId="0" applyFont="1" applyBorder="1" applyAlignment="1">
      <alignment horizontal="center" vertical="center" wrapText="1"/>
    </xf>
    <xf numFmtId="0" fontId="42" fillId="0" borderId="12" xfId="0" applyFont="1" applyBorder="1" applyAlignment="1">
      <alignment horizontal="center" vertical="center" wrapText="1"/>
    </xf>
    <xf numFmtId="0" fontId="55" fillId="31" borderId="58" xfId="0" applyFont="1" applyFill="1" applyBorder="1" applyAlignment="1">
      <alignment horizontal="center" vertical="center" shrinkToFit="1"/>
    </xf>
    <xf numFmtId="57" fontId="42" fillId="0" borderId="21" xfId="0" applyNumberFormat="1" applyFont="1" applyBorder="1" applyAlignment="1">
      <alignment horizontal="center" vertical="center"/>
    </xf>
    <xf numFmtId="0" fontId="42" fillId="0" borderId="10" xfId="0" applyNumberFormat="1" applyFont="1" applyBorder="1" applyAlignment="1">
      <alignment horizontal="center" vertical="center"/>
    </xf>
    <xf numFmtId="179" fontId="42" fillId="0" borderId="10" xfId="65" applyNumberFormat="1" applyFont="1" applyBorder="1" applyAlignment="1">
      <alignment horizontal="right" vertical="center"/>
    </xf>
    <xf numFmtId="0" fontId="42" fillId="0" borderId="12" xfId="0" applyFont="1" applyFill="1" applyBorder="1" applyAlignment="1">
      <alignment horizontal="right" vertical="center" textRotation="255"/>
    </xf>
    <xf numFmtId="179" fontId="42" fillId="0" borderId="12" xfId="65" applyNumberFormat="1" applyFont="1" applyBorder="1" applyAlignment="1">
      <alignment horizontal="right" vertical="center"/>
    </xf>
    <xf numFmtId="0" fontId="42" fillId="0" borderId="11" xfId="0" applyFont="1" applyFill="1" applyBorder="1" applyAlignment="1">
      <alignment horizontal="right" vertical="center" textRotation="255"/>
    </xf>
    <xf numFmtId="0" fontId="55" fillId="31" borderId="191" xfId="0" applyFont="1" applyFill="1" applyBorder="1" applyAlignment="1">
      <alignment horizontal="center" vertical="center" shrinkToFit="1"/>
    </xf>
    <xf numFmtId="0" fontId="55" fillId="31" borderId="59" xfId="0" applyFont="1" applyFill="1" applyBorder="1" applyAlignment="1">
      <alignment horizontal="center" vertical="center" shrinkToFit="1"/>
    </xf>
    <xf numFmtId="0" fontId="42" fillId="0" borderId="19" xfId="0" applyFont="1" applyBorder="1">
      <alignment vertical="center"/>
    </xf>
    <xf numFmtId="179" fontId="5" fillId="0" borderId="10" xfId="0" applyNumberFormat="1" applyFont="1" applyBorder="1" applyAlignment="1">
      <alignment horizontal="right" vertical="center"/>
    </xf>
    <xf numFmtId="179" fontId="5" fillId="0" borderId="12" xfId="0" applyNumberFormat="1" applyFont="1" applyBorder="1" applyAlignment="1">
      <alignment horizontal="right" vertical="center"/>
    </xf>
    <xf numFmtId="0" fontId="42" fillId="31" borderId="10" xfId="0" applyFont="1" applyFill="1" applyBorder="1" applyAlignment="1">
      <alignment horizontal="center" vertical="center"/>
    </xf>
    <xf numFmtId="57" fontId="42" fillId="31" borderId="10" xfId="0" applyNumberFormat="1" applyFont="1" applyFill="1" applyBorder="1" applyAlignment="1">
      <alignment horizontal="center" vertical="center"/>
    </xf>
    <xf numFmtId="0" fontId="42" fillId="0" borderId="10" xfId="0" applyFont="1" applyBorder="1" applyAlignment="1">
      <alignment horizontal="right" vertical="center"/>
    </xf>
    <xf numFmtId="0" fontId="42" fillId="0" borderId="11" xfId="0" applyFont="1" applyBorder="1" applyAlignment="1">
      <alignment horizontal="center" vertical="center"/>
    </xf>
    <xf numFmtId="180" fontId="42" fillId="0" borderId="12" xfId="65" applyNumberFormat="1" applyFont="1" applyBorder="1" applyAlignment="1">
      <alignment horizontal="right" vertical="center"/>
    </xf>
    <xf numFmtId="0" fontId="42" fillId="0" borderId="11" xfId="0" applyFont="1" applyBorder="1" applyAlignment="1">
      <alignment horizontal="center" vertical="center" textRotation="255"/>
    </xf>
    <xf numFmtId="180" fontId="5" fillId="0" borderId="12" xfId="65" applyNumberFormat="1" applyFont="1" applyBorder="1" applyAlignment="1">
      <alignment horizontal="right" vertical="center"/>
    </xf>
    <xf numFmtId="0" fontId="90" fillId="0" borderId="0" xfId="0" applyFont="1">
      <alignment vertical="center"/>
    </xf>
    <xf numFmtId="0" fontId="70" fillId="0" borderId="15" xfId="0" applyFont="1" applyBorder="1" applyAlignment="1">
      <alignment horizontal="center" vertical="top" wrapText="1"/>
    </xf>
    <xf numFmtId="0" fontId="47" fillId="0" borderId="0" xfId="0" applyFont="1" applyFill="1" applyBorder="1" applyAlignment="1">
      <alignment horizontal="left" vertical="center"/>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5" fillId="0" borderId="19" xfId="0" applyFont="1" applyFill="1" applyBorder="1" applyAlignment="1">
      <alignment horizontal="right" vertical="top" wrapText="1"/>
    </xf>
    <xf numFmtId="0" fontId="6" fillId="0" borderId="16" xfId="0" applyFont="1" applyBorder="1" applyAlignment="1">
      <alignment horizontal="center" vertical="center"/>
    </xf>
    <xf numFmtId="0" fontId="5" fillId="0" borderId="19" xfId="0" applyFont="1" applyFill="1" applyBorder="1" applyAlignment="1">
      <alignment horizontal="left" vertical="top" wrapText="1"/>
    </xf>
    <xf numFmtId="0" fontId="6" fillId="0" borderId="11" xfId="0" applyFont="1" applyBorder="1" applyAlignment="1">
      <alignment horizontal="center" vertical="center"/>
    </xf>
    <xf numFmtId="0" fontId="6" fillId="0" borderId="0" xfId="0" applyFont="1" applyFill="1" applyBorder="1" applyAlignment="1">
      <alignment horizontal="left" vertical="center"/>
    </xf>
    <xf numFmtId="0" fontId="5" fillId="0" borderId="0" xfId="0" applyFont="1" applyBorder="1" applyAlignment="1">
      <alignment horizontal="center" vertical="top" wrapText="1" shrinkToFit="1"/>
    </xf>
    <xf numFmtId="0" fontId="5" fillId="0" borderId="19"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20" xfId="0" applyFont="1" applyFill="1" applyBorder="1" applyAlignment="1">
      <alignment horizontal="center" vertical="top" wrapText="1" shrinkToFit="1"/>
    </xf>
    <xf numFmtId="0" fontId="5" fillId="0" borderId="0" xfId="0" applyFont="1" applyFill="1" applyBorder="1" applyAlignment="1">
      <alignment horizontal="left" vertical="top" wrapText="1"/>
    </xf>
    <xf numFmtId="0" fontId="6" fillId="0" borderId="22" xfId="0" applyFont="1" applyFill="1" applyBorder="1" applyAlignment="1">
      <alignment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178" fontId="6" fillId="0" borderId="0" xfId="0" applyNumberFormat="1" applyFont="1" applyBorder="1" applyAlignment="1">
      <alignment horizontal="center" vertical="center"/>
    </xf>
    <xf numFmtId="0" fontId="6" fillId="0" borderId="0" xfId="0" applyFont="1" applyFill="1" applyBorder="1" applyAlignment="1">
      <alignment horizontal="center" vertical="center"/>
    </xf>
    <xf numFmtId="0" fontId="5" fillId="0" borderId="14" xfId="0" applyFont="1" applyFill="1" applyBorder="1" applyAlignment="1">
      <alignment horizontal="center" vertical="top" wrapText="1" shrinkToFit="1"/>
    </xf>
    <xf numFmtId="0" fontId="5" fillId="0" borderId="15" xfId="0" applyFont="1" applyFill="1" applyBorder="1" applyAlignment="1">
      <alignment horizontal="center" vertical="top" wrapText="1" shrinkToFit="1"/>
    </xf>
    <xf numFmtId="0" fontId="5" fillId="0" borderId="16" xfId="0" applyFont="1" applyFill="1" applyBorder="1" applyAlignment="1">
      <alignment horizontal="center" vertical="top" wrapText="1" shrinkToFi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top" wrapText="1" shrinkToFit="1"/>
    </xf>
    <xf numFmtId="0" fontId="0" fillId="0" borderId="20" xfId="0" applyFont="1" applyFill="1" applyBorder="1" applyAlignment="1">
      <alignment horizontal="center" vertical="top" wrapText="1" shrinkToFit="1"/>
    </xf>
    <xf numFmtId="0" fontId="0" fillId="0" borderId="19" xfId="0" applyFont="1" applyFill="1" applyBorder="1" applyAlignment="1">
      <alignment horizontal="center" vertical="top" wrapText="1" shrinkToFit="1"/>
    </xf>
    <xf numFmtId="0" fontId="5" fillId="0" borderId="19" xfId="82" applyFont="1" applyFill="1" applyBorder="1" applyAlignment="1">
      <alignment horizontal="center" vertical="top" wrapText="1" shrinkToFit="1"/>
    </xf>
    <xf numFmtId="0" fontId="5" fillId="0" borderId="0" xfId="82" applyFont="1" applyFill="1" applyBorder="1" applyAlignment="1">
      <alignment horizontal="center" vertical="top" wrapText="1" shrinkToFit="1"/>
    </xf>
    <xf numFmtId="0" fontId="5" fillId="0" borderId="20" xfId="82" applyFont="1" applyFill="1" applyBorder="1" applyAlignment="1">
      <alignment horizontal="center" vertical="top" wrapText="1" shrinkToFit="1"/>
    </xf>
    <xf numFmtId="0" fontId="5" fillId="0" borderId="22" xfId="82" applyFont="1" applyFill="1" applyBorder="1" applyAlignment="1">
      <alignment horizontal="left" vertical="top" wrapText="1"/>
    </xf>
    <xf numFmtId="0" fontId="5" fillId="0" borderId="20" xfId="82" applyFont="1" applyFill="1" applyBorder="1" applyAlignment="1">
      <alignment horizontal="left" vertical="top" wrapText="1"/>
    </xf>
    <xf numFmtId="0" fontId="5" fillId="0" borderId="19" xfId="82" applyFont="1" applyFill="1" applyBorder="1" applyAlignment="1">
      <alignment horizontal="left" vertical="top" wrapText="1"/>
    </xf>
    <xf numFmtId="0" fontId="6" fillId="0" borderId="0" xfId="90" applyFont="1" applyFill="1" applyBorder="1" applyAlignment="1">
      <alignment horizontal="left" vertical="center" wrapText="1"/>
    </xf>
    <xf numFmtId="0" fontId="6" fillId="0" borderId="0" xfId="82" applyFont="1" applyFill="1" applyBorder="1" applyAlignment="1">
      <alignment horizontal="center" vertical="center"/>
    </xf>
    <xf numFmtId="0" fontId="6" fillId="0" borderId="11" xfId="90" applyFont="1" applyBorder="1" applyAlignment="1">
      <alignment horizontal="center" vertical="center"/>
    </xf>
    <xf numFmtId="0" fontId="6" fillId="0" borderId="0" xfId="82" applyFont="1" applyFill="1" applyBorder="1" applyAlignment="1">
      <alignment horizontal="right" vertical="center"/>
    </xf>
    <xf numFmtId="0" fontId="5" fillId="26" borderId="20" xfId="82" applyFont="1" applyFill="1" applyBorder="1" applyAlignment="1">
      <alignment horizontal="left" vertical="top" wrapText="1"/>
    </xf>
    <xf numFmtId="0" fontId="5" fillId="26" borderId="22" xfId="82" applyFont="1" applyFill="1" applyBorder="1" applyAlignment="1">
      <alignment horizontal="left" vertical="top" wrapText="1"/>
    </xf>
    <xf numFmtId="0" fontId="46" fillId="0" borderId="0" xfId="82" applyFont="1" applyFill="1" applyBorder="1" applyAlignment="1">
      <alignment vertical="center"/>
    </xf>
    <xf numFmtId="0" fontId="47" fillId="0" borderId="0"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19" xfId="0" applyFont="1" applyFill="1" applyBorder="1" applyAlignment="1">
      <alignment vertical="top" wrapText="1"/>
    </xf>
    <xf numFmtId="0" fontId="6" fillId="0" borderId="0" xfId="0" applyFont="1" applyBorder="1" applyAlignment="1">
      <alignment horizontal="left" vertical="center"/>
    </xf>
    <xf numFmtId="0" fontId="5" fillId="0" borderId="19" xfId="0" applyFont="1" applyFill="1" applyBorder="1" applyAlignment="1">
      <alignment horizontal="right" vertical="top" wrapText="1"/>
    </xf>
    <xf numFmtId="0" fontId="5" fillId="0" borderId="14" xfId="0" applyFont="1" applyFill="1" applyBorder="1" applyAlignment="1">
      <alignment horizontal="right" vertical="top" wrapText="1"/>
    </xf>
    <xf numFmtId="0" fontId="5" fillId="0" borderId="53"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53" xfId="0" applyFont="1" applyFill="1" applyBorder="1" applyAlignment="1">
      <alignment vertical="top" wrapText="1"/>
    </xf>
    <xf numFmtId="0" fontId="6" fillId="0" borderId="18" xfId="0" applyFont="1" applyBorder="1" applyAlignment="1">
      <alignment horizontal="center" vertical="center"/>
    </xf>
    <xf numFmtId="0" fontId="6" fillId="0" borderId="18" xfId="0" applyFont="1" applyFill="1" applyBorder="1" applyAlignment="1">
      <alignment horizontal="left" vertical="center"/>
    </xf>
    <xf numFmtId="0" fontId="6" fillId="0" borderId="15"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6" fillId="0" borderId="0" xfId="0" applyFont="1" applyFill="1" applyBorder="1" applyAlignment="1">
      <alignment horizontal="left" vertical="center"/>
    </xf>
    <xf numFmtId="0" fontId="8" fillId="0" borderId="0" xfId="0" applyFont="1" applyBorder="1" applyAlignment="1">
      <alignment horizontal="left" vertical="center" wrapText="1"/>
    </xf>
    <xf numFmtId="9" fontId="6" fillId="0" borderId="13" xfId="87" applyFont="1" applyBorder="1" applyAlignment="1">
      <alignment horizontal="center" vertical="center"/>
    </xf>
    <xf numFmtId="9" fontId="6" fillId="0" borderId="12" xfId="87" applyFont="1" applyBorder="1" applyAlignment="1">
      <alignment horizontal="center" vertical="center"/>
    </xf>
    <xf numFmtId="0" fontId="5" fillId="0" borderId="19" xfId="0" applyFont="1" applyBorder="1" applyAlignment="1">
      <alignment horizontal="center" vertical="top" wrapText="1" shrinkToFit="1"/>
    </xf>
    <xf numFmtId="0" fontId="5" fillId="0" borderId="0" xfId="0" applyFont="1" applyBorder="1" applyAlignment="1">
      <alignment horizontal="center" vertical="top" wrapText="1" shrinkToFit="1"/>
    </xf>
    <xf numFmtId="0" fontId="5" fillId="0" borderId="20" xfId="0" applyFont="1" applyBorder="1" applyAlignment="1">
      <alignment horizontal="center" vertical="top" wrapText="1" shrinkToFit="1"/>
    </xf>
    <xf numFmtId="0" fontId="5" fillId="0" borderId="19"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20" xfId="0" applyFont="1" applyFill="1" applyBorder="1" applyAlignment="1">
      <alignment horizontal="center" vertical="top" wrapText="1" shrinkToFit="1"/>
    </xf>
    <xf numFmtId="0" fontId="47" fillId="0" borderId="0" xfId="0" applyFont="1" applyFill="1" applyBorder="1" applyAlignment="1">
      <alignment horizontal="center" vertical="center"/>
    </xf>
    <xf numFmtId="0" fontId="47" fillId="0" borderId="15" xfId="0" applyFont="1" applyFill="1" applyBorder="1" applyAlignment="1">
      <alignment horizontal="center" vertical="center"/>
    </xf>
    <xf numFmtId="0" fontId="6" fillId="0" borderId="13" xfId="0" applyFont="1" applyBorder="1" applyAlignment="1">
      <alignment horizontal="center" vertical="center"/>
    </xf>
    <xf numFmtId="0" fontId="6" fillId="0" borderId="13" xfId="0" applyFont="1" applyFill="1" applyBorder="1" applyAlignment="1">
      <alignment horizontal="left" vertical="top"/>
    </xf>
    <xf numFmtId="0" fontId="5" fillId="31" borderId="1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6"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0" xfId="0" applyFont="1" applyFill="1" applyAlignment="1">
      <alignment horizontal="left" vertical="center"/>
    </xf>
    <xf numFmtId="0" fontId="6" fillId="0" borderId="13" xfId="0" applyFont="1" applyFill="1" applyBorder="1" applyAlignment="1">
      <alignment horizontal="center" vertical="center"/>
    </xf>
    <xf numFmtId="0" fontId="5" fillId="0" borderId="18" xfId="0" applyFont="1" applyFill="1" applyBorder="1" applyAlignment="1">
      <alignment vertical="top" wrapText="1"/>
    </xf>
    <xf numFmtId="0" fontId="5" fillId="0" borderId="10" xfId="0" applyFont="1" applyFill="1" applyBorder="1" applyAlignment="1">
      <alignment horizontal="center" vertical="center" wrapText="1"/>
    </xf>
    <xf numFmtId="0" fontId="5" fillId="0" borderId="17" xfId="0" applyFont="1" applyFill="1" applyBorder="1" applyAlignment="1">
      <alignment vertical="top" wrapText="1"/>
    </xf>
    <xf numFmtId="0" fontId="6" fillId="0" borderId="0" xfId="0" applyFont="1" applyFill="1" applyBorder="1" applyAlignment="1">
      <alignment horizontal="center" vertical="center"/>
    </xf>
    <xf numFmtId="0" fontId="6" fillId="0" borderId="11" xfId="0" applyFont="1" applyFill="1" applyBorder="1" applyAlignment="1">
      <alignment horizontal="left" vertical="center"/>
    </xf>
    <xf numFmtId="0" fontId="5" fillId="0" borderId="0" xfId="0" applyFont="1" applyBorder="1" applyAlignment="1">
      <alignment horizontal="center" vertical="center"/>
    </xf>
    <xf numFmtId="0" fontId="92" fillId="0" borderId="0" xfId="0" applyFont="1" applyFill="1" applyBorder="1" applyAlignment="1">
      <alignment horizontal="left" vertical="center"/>
    </xf>
    <xf numFmtId="0" fontId="93" fillId="0" borderId="0" xfId="0" applyFont="1" applyFill="1" applyBorder="1" applyAlignment="1">
      <alignment horizontal="center" vertical="center"/>
    </xf>
    <xf numFmtId="0" fontId="94" fillId="0" borderId="0" xfId="0" applyFont="1" applyFill="1" applyBorder="1" applyAlignment="1">
      <alignment horizontal="left" vertical="top" wrapText="1"/>
    </xf>
    <xf numFmtId="0" fontId="41" fillId="0" borderId="19" xfId="0" applyFont="1" applyBorder="1" applyAlignment="1">
      <alignment horizontal="left" vertical="top" wrapText="1"/>
    </xf>
    <xf numFmtId="0" fontId="54" fillId="0" borderId="19" xfId="0" applyFont="1" applyBorder="1" applyAlignment="1">
      <alignment horizontal="left" vertical="top" wrapText="1"/>
    </xf>
    <xf numFmtId="0" fontId="95" fillId="0" borderId="19" xfId="0" applyFont="1" applyBorder="1" applyAlignment="1">
      <alignment horizontal="center" vertical="top" wrapText="1" shrinkToFit="1"/>
    </xf>
    <xf numFmtId="0" fontId="95" fillId="0" borderId="0" xfId="0" applyFont="1" applyBorder="1" applyAlignment="1">
      <alignment horizontal="center" vertical="top" wrapText="1" shrinkToFit="1"/>
    </xf>
    <xf numFmtId="0" fontId="95" fillId="0" borderId="20" xfId="0" applyFont="1" applyBorder="1" applyAlignment="1">
      <alignment horizontal="center" vertical="top" wrapText="1" shrinkToFit="1"/>
    </xf>
    <xf numFmtId="0" fontId="0" fillId="0" borderId="19" xfId="0" applyBorder="1" applyAlignment="1">
      <alignment horizontal="left" vertical="top" wrapText="1"/>
    </xf>
    <xf numFmtId="0" fontId="96" fillId="0" borderId="0" xfId="0" applyFont="1" applyFill="1" applyBorder="1" applyAlignment="1">
      <alignment vertical="center"/>
    </xf>
    <xf numFmtId="0" fontId="97" fillId="0" borderId="0" xfId="0" applyFont="1" applyFill="1" applyBorder="1" applyAlignment="1">
      <alignment horizontal="left" vertical="center" wrapText="1"/>
    </xf>
    <xf numFmtId="0" fontId="98" fillId="0" borderId="0" xfId="0" applyFont="1" applyFill="1" applyBorder="1" applyAlignment="1">
      <alignment horizontal="left" vertical="top" wrapText="1"/>
    </xf>
    <xf numFmtId="0" fontId="97" fillId="0" borderId="0" xfId="0" applyFont="1" applyFill="1" applyBorder="1" applyAlignment="1">
      <alignment horizontal="left" vertical="top" wrapText="1"/>
    </xf>
    <xf numFmtId="0" fontId="96" fillId="0" borderId="0" xfId="0" applyFont="1" applyFill="1" applyBorder="1" applyAlignment="1">
      <alignment horizontal="left" vertical="top"/>
    </xf>
    <xf numFmtId="0" fontId="6" fillId="0" borderId="0" xfId="0" applyFont="1" applyBorder="1" applyAlignment="1">
      <alignment vertical="center"/>
    </xf>
    <xf numFmtId="0" fontId="6" fillId="0" borderId="0" xfId="0" applyFont="1" applyBorder="1" applyAlignment="1">
      <alignment vertical="center"/>
    </xf>
    <xf numFmtId="0" fontId="6" fillId="0" borderId="13" xfId="0" applyFont="1" applyFill="1" applyBorder="1" applyAlignment="1">
      <alignment vertical="center" wrapText="1"/>
    </xf>
    <xf numFmtId="0" fontId="6" fillId="0" borderId="18"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0" fontId="5" fillId="0" borderId="18"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22" xfId="0" applyFont="1" applyFill="1" applyBorder="1" applyAlignment="1">
      <alignment horizontal="left" vertical="top" wrapText="1"/>
    </xf>
    <xf numFmtId="0" fontId="6" fillId="0" borderId="0" xfId="0" applyFont="1" applyBorder="1" applyAlignment="1">
      <alignment vertical="center"/>
    </xf>
    <xf numFmtId="0" fontId="6" fillId="31" borderId="21" xfId="0" applyFont="1" applyFill="1" applyBorder="1" applyAlignment="1">
      <alignment horizontal="center" vertical="center"/>
    </xf>
    <xf numFmtId="0" fontId="5" fillId="0" borderId="19" xfId="0" applyFont="1" applyFill="1" applyBorder="1" applyAlignment="1">
      <alignment horizontal="right" vertical="top" wrapText="1"/>
    </xf>
    <xf numFmtId="0" fontId="5" fillId="0" borderId="19" xfId="0" applyFont="1" applyFill="1" applyBorder="1" applyAlignment="1">
      <alignment vertical="top" wrapText="1"/>
    </xf>
    <xf numFmtId="0" fontId="5" fillId="0" borderId="20" xfId="0" applyFont="1" applyFill="1" applyBorder="1" applyAlignment="1">
      <alignment vertical="top" wrapText="1"/>
    </xf>
    <xf numFmtId="0" fontId="6" fillId="29" borderId="0" xfId="0" applyFont="1" applyFill="1" applyBorder="1" applyAlignment="1">
      <alignment vertical="center"/>
    </xf>
    <xf numFmtId="0" fontId="6" fillId="29" borderId="12" xfId="0" applyFont="1" applyFill="1" applyBorder="1" applyAlignment="1">
      <alignment vertical="center"/>
    </xf>
    <xf numFmtId="0" fontId="6" fillId="29" borderId="11" xfId="0" applyFont="1" applyFill="1" applyBorder="1" applyAlignment="1">
      <alignment vertical="center"/>
    </xf>
    <xf numFmtId="0" fontId="5" fillId="0" borderId="16" xfId="0" applyFont="1" applyFill="1" applyBorder="1" applyAlignment="1">
      <alignment vertical="top" wrapText="1"/>
    </xf>
    <xf numFmtId="0" fontId="5" fillId="0" borderId="22" xfId="0" applyFont="1" applyFill="1" applyBorder="1" applyAlignment="1">
      <alignment vertical="top" wrapText="1"/>
    </xf>
    <xf numFmtId="0" fontId="5" fillId="0" borderId="53" xfId="0" applyFont="1" applyFill="1" applyBorder="1" applyAlignment="1">
      <alignment vertical="top" wrapText="1"/>
    </xf>
    <xf numFmtId="0" fontId="6" fillId="0" borderId="13" xfId="0" applyFont="1" applyFill="1" applyBorder="1" applyAlignment="1">
      <alignment horizontal="left" vertical="center"/>
    </xf>
    <xf numFmtId="0" fontId="5" fillId="0" borderId="22" xfId="0" applyFont="1" applyFill="1" applyBorder="1" applyAlignment="1">
      <alignment horizontal="center" vertical="top" wrapText="1"/>
    </xf>
    <xf numFmtId="0" fontId="6" fillId="0" borderId="15" xfId="0" applyFont="1" applyFill="1" applyBorder="1" applyAlignment="1">
      <alignment horizontal="right" vertical="center"/>
    </xf>
    <xf numFmtId="0" fontId="5" fillId="0" borderId="19"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vertical="center"/>
    </xf>
    <xf numFmtId="0" fontId="5" fillId="0" borderId="19"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20" xfId="0" applyFont="1" applyFill="1" applyBorder="1" applyAlignment="1">
      <alignment horizontal="center" vertical="top" wrapText="1" shrinkToFit="1"/>
    </xf>
    <xf numFmtId="0" fontId="6" fillId="0" borderId="11" xfId="0" applyFont="1" applyFill="1" applyBorder="1" applyAlignment="1">
      <alignment horizontal="center" vertical="center"/>
    </xf>
    <xf numFmtId="0" fontId="5" fillId="0" borderId="0" xfId="0" applyFont="1" applyFill="1" applyBorder="1" applyAlignment="1">
      <alignment horizontal="left" vertical="top" wrapText="1"/>
    </xf>
    <xf numFmtId="0" fontId="6" fillId="0" borderId="13" xfId="0" applyFont="1" applyFill="1" applyBorder="1" applyAlignment="1">
      <alignment vertical="center"/>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top"/>
    </xf>
    <xf numFmtId="0" fontId="5" fillId="0" borderId="14" xfId="0" applyFont="1" applyFill="1" applyBorder="1" applyAlignment="1">
      <alignment vertical="top" wrapText="1"/>
    </xf>
    <xf numFmtId="0" fontId="5" fillId="0" borderId="17" xfId="0" applyFont="1" applyFill="1" applyBorder="1" applyAlignment="1">
      <alignment horizontal="left" vertical="top" wrapText="1"/>
    </xf>
    <xf numFmtId="0" fontId="5" fillId="0" borderId="17" xfId="0" applyFont="1" applyFill="1" applyBorder="1" applyAlignment="1">
      <alignment horizontal="center" vertical="top" wrapText="1" shrinkToFit="1"/>
    </xf>
    <xf numFmtId="0" fontId="5" fillId="0" borderId="13" xfId="0" applyFont="1" applyFill="1" applyBorder="1" applyAlignment="1">
      <alignment horizontal="center" vertical="top" wrapText="1" shrinkToFit="1"/>
    </xf>
    <xf numFmtId="0" fontId="5" fillId="0" borderId="18" xfId="0" applyFont="1" applyFill="1" applyBorder="1" applyAlignment="1">
      <alignment horizontal="center" vertical="top" wrapText="1" shrinkToFit="1"/>
    </xf>
    <xf numFmtId="0" fontId="6" fillId="31"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Border="1" applyAlignment="1">
      <alignment horizontal="center" vertical="center"/>
    </xf>
    <xf numFmtId="0" fontId="47" fillId="32" borderId="21" xfId="0" applyFont="1" applyFill="1" applyBorder="1" applyAlignment="1">
      <alignment horizontal="center" vertical="center" wrapText="1"/>
    </xf>
    <xf numFmtId="0" fontId="47" fillId="0" borderId="21" xfId="0" applyFont="1" applyBorder="1" applyAlignment="1">
      <alignment horizontal="justify" vertical="center" wrapText="1"/>
    </xf>
    <xf numFmtId="0" fontId="0" fillId="0" borderId="0" xfId="0" applyFont="1" applyAlignment="1">
      <alignment horizontal="center" vertical="center" wrapText="1"/>
    </xf>
    <xf numFmtId="0" fontId="59" fillId="0" borderId="0" xfId="0" applyFont="1" applyFill="1" applyBorder="1" applyAlignment="1">
      <alignment horizontal="center" vertical="center"/>
    </xf>
    <xf numFmtId="0" fontId="42" fillId="0" borderId="0" xfId="0" applyFont="1" applyBorder="1" applyAlignment="1">
      <alignment vertical="top" wrapText="1"/>
    </xf>
    <xf numFmtId="0" fontId="10" fillId="0" borderId="0" xfId="0" applyFont="1" applyFill="1" applyBorder="1" applyAlignment="1">
      <alignment vertical="top"/>
    </xf>
    <xf numFmtId="0" fontId="42" fillId="0" borderId="0" xfId="0" applyFont="1" applyFill="1" applyBorder="1" applyAlignment="1">
      <alignment horizontal="left" vertical="top" wrapText="1"/>
    </xf>
    <xf numFmtId="0" fontId="6" fillId="0" borderId="116" xfId="0" applyFont="1" applyFill="1" applyBorder="1" applyAlignment="1">
      <alignment vertical="center"/>
    </xf>
    <xf numFmtId="0" fontId="6" fillId="0" borderId="117" xfId="0" applyFont="1" applyFill="1" applyBorder="1" applyAlignment="1">
      <alignment vertical="center"/>
    </xf>
    <xf numFmtId="0" fontId="6" fillId="0" borderId="118"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41" fillId="0" borderId="0" xfId="0" applyFont="1" applyFill="1" applyBorder="1" applyAlignment="1">
      <alignment vertical="center"/>
    </xf>
    <xf numFmtId="0" fontId="5" fillId="0" borderId="98" xfId="0" applyFont="1" applyFill="1" applyBorder="1" applyAlignment="1">
      <alignment vertical="center"/>
    </xf>
    <xf numFmtId="0" fontId="0" fillId="0" borderId="0" xfId="0" applyFont="1" applyFill="1" applyBorder="1" applyAlignment="1">
      <alignment horizontal="left" vertical="center"/>
    </xf>
    <xf numFmtId="0" fontId="6" fillId="0" borderId="19" xfId="0" applyFont="1" applyFill="1" applyBorder="1" applyAlignment="1">
      <alignment vertical="center" wrapText="1"/>
    </xf>
    <xf numFmtId="0" fontId="5" fillId="0" borderId="0" xfId="0" applyFont="1" applyFill="1" applyBorder="1" applyAlignment="1">
      <alignment vertical="center" shrinkToFit="1"/>
    </xf>
    <xf numFmtId="0" fontId="5" fillId="0" borderId="13" xfId="0" applyFont="1" applyFill="1" applyBorder="1" applyAlignment="1">
      <alignment vertical="center" wrapText="1"/>
    </xf>
    <xf numFmtId="0" fontId="5" fillId="0" borderId="14" xfId="0" applyFont="1" applyFill="1" applyBorder="1" applyAlignment="1">
      <alignment wrapText="1"/>
    </xf>
    <xf numFmtId="0" fontId="5" fillId="0" borderId="16" xfId="0" applyFont="1" applyFill="1" applyBorder="1" applyAlignment="1">
      <alignment wrapText="1"/>
    </xf>
    <xf numFmtId="0" fontId="100" fillId="0" borderId="0" xfId="0" applyFont="1" applyFill="1" applyBorder="1" applyAlignment="1">
      <alignment vertical="center"/>
    </xf>
    <xf numFmtId="0" fontId="101" fillId="0" borderId="20" xfId="0" applyFont="1" applyFill="1" applyBorder="1" applyAlignment="1">
      <alignment vertical="top" wrapText="1"/>
    </xf>
    <xf numFmtId="0" fontId="6" fillId="0" borderId="10" xfId="0" applyFont="1" applyFill="1" applyBorder="1" applyAlignment="1">
      <alignment horizontal="center" vertical="top"/>
    </xf>
    <xf numFmtId="0" fontId="103" fillId="0" borderId="0" xfId="0" applyFont="1" applyFill="1" applyBorder="1" applyAlignment="1">
      <alignment vertical="center"/>
    </xf>
    <xf numFmtId="0" fontId="104" fillId="0" borderId="0" xfId="0" applyFont="1" applyFill="1" applyBorder="1" applyAlignment="1">
      <alignment vertical="center" wrapText="1"/>
    </xf>
    <xf numFmtId="0" fontId="6" fillId="0" borderId="17" xfId="0" applyFont="1" applyFill="1" applyBorder="1" applyAlignment="1">
      <alignment vertical="center"/>
    </xf>
    <xf numFmtId="6" fontId="5" fillId="0" borderId="107" xfId="86" applyFont="1" applyFill="1" applyBorder="1" applyAlignment="1">
      <alignment vertical="top" wrapText="1"/>
    </xf>
    <xf numFmtId="6" fontId="5" fillId="0" borderId="97" xfId="86" applyFont="1" applyFill="1" applyBorder="1" applyAlignment="1">
      <alignment vertical="top" wrapText="1"/>
    </xf>
    <xf numFmtId="0" fontId="6" fillId="31" borderId="53" xfId="0" applyFont="1" applyFill="1" applyBorder="1" applyAlignment="1">
      <alignment horizontal="center" vertical="center"/>
    </xf>
    <xf numFmtId="0" fontId="42" fillId="0" borderId="19" xfId="0" applyFont="1" applyFill="1" applyBorder="1" applyAlignment="1">
      <alignment horizontal="left" vertical="top" wrapText="1"/>
    </xf>
    <xf numFmtId="0" fontId="91" fillId="0" borderId="19" xfId="0" applyFont="1" applyBorder="1" applyAlignment="1">
      <alignment horizontal="left" vertical="top" wrapText="1"/>
    </xf>
    <xf numFmtId="0" fontId="96" fillId="0" borderId="0" xfId="0" applyFont="1">
      <alignment vertical="center"/>
    </xf>
    <xf numFmtId="0" fontId="96" fillId="0" borderId="0" xfId="0" applyFont="1" applyFill="1">
      <alignment vertical="center"/>
    </xf>
    <xf numFmtId="0" fontId="6" fillId="29" borderId="0" xfId="0" applyFont="1" applyFill="1" applyBorder="1" applyAlignment="1">
      <alignment vertical="center" wrapText="1"/>
    </xf>
    <xf numFmtId="0" fontId="6" fillId="0" borderId="12"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1" xfId="0" applyFont="1" applyFill="1" applyBorder="1" applyAlignment="1">
      <alignment horizontal="center" vertical="center" shrinkToFit="1"/>
    </xf>
    <xf numFmtId="0" fontId="84" fillId="0" borderId="0" xfId="82" applyFont="1" applyBorder="1" applyAlignment="1">
      <alignment horizontal="center" vertical="center"/>
    </xf>
    <xf numFmtId="0" fontId="0" fillId="0" borderId="0" xfId="0" applyFont="1" applyBorder="1" applyAlignment="1">
      <alignment horizontal="left" vertical="center"/>
    </xf>
    <xf numFmtId="0" fontId="5" fillId="0" borderId="0"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6" fillId="0" borderId="19"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0" xfId="0" applyFont="1" applyFill="1" applyBorder="1" applyAlignment="1">
      <alignment horizontal="left" vertical="center"/>
    </xf>
    <xf numFmtId="0" fontId="5" fillId="0" borderId="22" xfId="0" applyFont="1" applyFill="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Border="1" applyAlignment="1">
      <alignment horizontal="center" vertical="top" wrapText="1"/>
    </xf>
    <xf numFmtId="0" fontId="5" fillId="0" borderId="20" xfId="0" applyFont="1" applyBorder="1" applyAlignment="1">
      <alignment horizontal="center" vertical="top" wrapText="1"/>
    </xf>
    <xf numFmtId="0" fontId="5" fillId="0" borderId="20"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35" xfId="0" applyFont="1" applyFill="1" applyBorder="1" applyAlignment="1">
      <alignment horizontal="left" vertical="top" wrapText="1"/>
    </xf>
    <xf numFmtId="0" fontId="5" fillId="0" borderId="17" xfId="0" applyFont="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0" fontId="5" fillId="0" borderId="18" xfId="0" applyFont="1" applyFill="1" applyBorder="1" applyAlignment="1">
      <alignment horizontal="left" vertical="top" wrapText="1"/>
    </xf>
    <xf numFmtId="0" fontId="5" fillId="0" borderId="53"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9" xfId="0" applyFont="1" applyFill="1" applyBorder="1" applyAlignment="1">
      <alignment horizontal="right" vertical="top" wrapText="1"/>
    </xf>
    <xf numFmtId="0" fontId="5" fillId="29" borderId="21" xfId="0" applyFont="1" applyFill="1" applyBorder="1" applyAlignment="1">
      <alignment horizontal="center" vertical="center" shrinkToFit="1"/>
    </xf>
    <xf numFmtId="0" fontId="5" fillId="29" borderId="17" xfId="0" applyFont="1" applyFill="1" applyBorder="1" applyAlignment="1">
      <alignment horizontal="center" vertical="center"/>
    </xf>
    <xf numFmtId="0" fontId="5" fillId="29" borderId="14" xfId="0"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20" xfId="0" applyFont="1" applyFill="1" applyBorder="1" applyAlignment="1">
      <alignment horizontal="center" vertical="top" wrapText="1"/>
    </xf>
    <xf numFmtId="0" fontId="8" fillId="0" borderId="0" xfId="0" applyFont="1" applyBorder="1" applyAlignment="1">
      <alignment horizontal="left" vertical="center" wrapText="1"/>
    </xf>
    <xf numFmtId="0" fontId="8" fillId="0" borderId="20" xfId="0" applyFont="1" applyBorder="1" applyAlignment="1">
      <alignment horizontal="left" vertical="center" wrapText="1"/>
    </xf>
    <xf numFmtId="0" fontId="5" fillId="29" borderId="14"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201" xfId="0" applyFont="1" applyBorder="1" applyAlignment="1">
      <alignment vertical="center" wrapText="1"/>
    </xf>
    <xf numFmtId="0" fontId="0" fillId="0" borderId="204" xfId="0" applyFont="1" applyBorder="1" applyAlignment="1">
      <alignment vertical="center" wrapText="1"/>
    </xf>
    <xf numFmtId="0" fontId="29" fillId="0" borderId="0" xfId="0" applyFont="1" applyBorder="1" applyAlignment="1">
      <alignment horizontal="left" vertical="center" shrinkToFit="1"/>
    </xf>
    <xf numFmtId="0" fontId="29" fillId="0" borderId="20" xfId="0" applyFont="1" applyBorder="1" applyAlignment="1">
      <alignment horizontal="left" vertical="center" shrinkToFit="1"/>
    </xf>
    <xf numFmtId="0" fontId="8" fillId="0" borderId="0" xfId="0" applyFont="1" applyFill="1" applyBorder="1" applyAlignment="1">
      <alignment horizontal="left" vertical="top" shrinkToFit="1"/>
    </xf>
    <xf numFmtId="0" fontId="8" fillId="0" borderId="20" xfId="0" applyFont="1" applyFill="1" applyBorder="1" applyAlignment="1">
      <alignment horizontal="left" vertical="top" shrinkToFit="1"/>
    </xf>
    <xf numFmtId="0" fontId="6" fillId="29" borderId="0" xfId="0" applyFont="1" applyFill="1" applyBorder="1" applyAlignment="1">
      <alignment horizontal="center" vertical="center"/>
    </xf>
    <xf numFmtId="0" fontId="6" fillId="0" borderId="0"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shrinkToFit="1"/>
    </xf>
    <xf numFmtId="0" fontId="6" fillId="0" borderId="11" xfId="0" applyFont="1" applyBorder="1" applyAlignment="1">
      <alignment horizontal="center" vertical="center"/>
    </xf>
    <xf numFmtId="0" fontId="6" fillId="0" borderId="0" xfId="0" applyFont="1" applyBorder="1" applyAlignment="1">
      <alignment horizontal="left" vertical="center"/>
    </xf>
    <xf numFmtId="0" fontId="8" fillId="0" borderId="11" xfId="0" applyFont="1" applyFill="1" applyBorder="1" applyAlignment="1">
      <alignment horizontal="center" vertical="center"/>
    </xf>
    <xf numFmtId="0" fontId="6" fillId="0" borderId="15" xfId="0" applyFont="1" applyBorder="1" applyAlignment="1">
      <alignment horizontal="left" vertical="center"/>
    </xf>
    <xf numFmtId="0" fontId="29" fillId="0" borderId="0" xfId="0" applyFont="1" applyBorder="1" applyAlignment="1">
      <alignment horizontal="left" vertical="top" wrapText="1"/>
    </xf>
    <xf numFmtId="0" fontId="6" fillId="0" borderId="0" xfId="0" applyFont="1" applyBorder="1" applyAlignment="1">
      <alignment horizontal="left" vertical="center" shrinkToFit="1"/>
    </xf>
    <xf numFmtId="0" fontId="5" fillId="0" borderId="19"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2" xfId="0" applyFont="1" applyFill="1" applyBorder="1" applyAlignment="1">
      <alignment horizontal="center" vertical="top" wrapText="1"/>
    </xf>
    <xf numFmtId="0" fontId="6" fillId="29" borderId="21" xfId="0" applyFont="1" applyFill="1" applyBorder="1" applyAlignment="1">
      <alignment horizontal="right" vertical="center"/>
    </xf>
    <xf numFmtId="0" fontId="6" fillId="0" borderId="0" xfId="0" applyFont="1" applyBorder="1" applyAlignment="1">
      <alignment horizontal="right" vertical="center"/>
    </xf>
    <xf numFmtId="0" fontId="6" fillId="0" borderId="20" xfId="0" applyFont="1" applyFill="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Fill="1" applyBorder="1" applyAlignment="1">
      <alignment horizontal="right" vertical="center" wrapText="1"/>
    </xf>
    <xf numFmtId="0" fontId="6" fillId="0" borderId="0" xfId="0" applyFont="1" applyBorder="1" applyAlignment="1">
      <alignment horizontal="left" vertical="center" wrapText="1"/>
    </xf>
    <xf numFmtId="0" fontId="5" fillId="0" borderId="14" xfId="0" applyFont="1" applyFill="1" applyBorder="1" applyAlignment="1">
      <alignment horizontal="center" vertical="top" wrapText="1"/>
    </xf>
    <xf numFmtId="0" fontId="6" fillId="0" borderId="13" xfId="0" applyFont="1" applyFill="1" applyBorder="1" applyAlignment="1">
      <alignment horizontal="right" vertical="center"/>
    </xf>
    <xf numFmtId="0" fontId="5" fillId="0" borderId="20" xfId="0" applyFont="1" applyFill="1" applyBorder="1" applyAlignment="1">
      <alignment vertical="top" wrapText="1"/>
    </xf>
    <xf numFmtId="0" fontId="5" fillId="0" borderId="16" xfId="0" applyFont="1" applyFill="1" applyBorder="1" applyAlignment="1">
      <alignment vertical="top" wrapText="1"/>
    </xf>
    <xf numFmtId="0" fontId="5" fillId="0" borderId="22" xfId="0" applyFont="1" applyFill="1" applyBorder="1" applyAlignment="1">
      <alignment vertical="top" wrapText="1"/>
    </xf>
    <xf numFmtId="0" fontId="5" fillId="0" borderId="53" xfId="0" applyFont="1" applyFill="1" applyBorder="1" applyAlignment="1">
      <alignment vertical="top" wrapText="1"/>
    </xf>
    <xf numFmtId="0" fontId="5" fillId="0" borderId="19" xfId="0" applyFont="1" applyFill="1" applyBorder="1" applyAlignment="1">
      <alignment horizontal="right" vertical="top"/>
    </xf>
    <xf numFmtId="0" fontId="5" fillId="0" borderId="14" xfId="0" applyFont="1" applyFill="1" applyBorder="1" applyAlignment="1">
      <alignment horizontal="right" vertical="top"/>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29" borderId="14" xfId="0" applyFont="1" applyFill="1" applyBorder="1" applyAlignment="1">
      <alignment vertical="center"/>
    </xf>
    <xf numFmtId="0" fontId="6" fillId="29" borderId="15" xfId="0" applyFont="1" applyFill="1" applyBorder="1" applyAlignment="1">
      <alignment vertical="center"/>
    </xf>
    <xf numFmtId="0" fontId="6" fillId="29" borderId="10" xfId="0" applyFont="1" applyFill="1" applyBorder="1" applyAlignment="1">
      <alignment vertical="center"/>
    </xf>
    <xf numFmtId="0" fontId="8" fillId="31" borderId="0" xfId="0" applyFont="1" applyFill="1" applyBorder="1" applyAlignment="1">
      <alignment horizontal="center" vertical="center"/>
    </xf>
    <xf numFmtId="0" fontId="6" fillId="0" borderId="20" xfId="0" applyFont="1" applyFill="1" applyBorder="1" applyAlignment="1">
      <alignment horizontal="left" vertical="center" shrinkToFit="1"/>
    </xf>
    <xf numFmtId="0" fontId="5" fillId="0" borderId="19" xfId="0" applyFont="1" applyFill="1" applyBorder="1" applyAlignment="1">
      <alignment vertical="top" wrapText="1"/>
    </xf>
    <xf numFmtId="0" fontId="6" fillId="29" borderId="0" xfId="0" applyFont="1" applyFill="1" applyBorder="1" applyAlignment="1">
      <alignment vertical="center"/>
    </xf>
    <xf numFmtId="0" fontId="5" fillId="0" borderId="0" xfId="0" applyFont="1" applyBorder="1" applyAlignment="1">
      <alignment horizontal="left" vertical="center" wrapText="1"/>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0" xfId="0" applyFont="1" applyBorder="1" applyAlignment="1">
      <alignment vertical="center"/>
    </xf>
    <xf numFmtId="0" fontId="8"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5" fillId="0" borderId="19"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20" xfId="0" applyFont="1" applyFill="1" applyBorder="1" applyAlignment="1">
      <alignment horizontal="center" vertical="top" wrapText="1" shrinkToFit="1"/>
    </xf>
    <xf numFmtId="0" fontId="6" fillId="0" borderId="15" xfId="0" applyFont="1" applyBorder="1" applyAlignment="1">
      <alignment horizontal="center" vertical="center"/>
    </xf>
    <xf numFmtId="0" fontId="5" fillId="0" borderId="19" xfId="0" applyFont="1" applyFill="1" applyBorder="1" applyAlignment="1">
      <alignment vertical="top"/>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Border="1" applyAlignment="1">
      <alignment horizontal="left" vertical="top" wrapText="1" shrinkToFit="1"/>
    </xf>
    <xf numFmtId="0" fontId="6" fillId="0" borderId="0" xfId="0" applyFont="1" applyFill="1" applyBorder="1" applyAlignment="1">
      <alignment horizontal="right" vertical="center" shrinkToFit="1"/>
    </xf>
    <xf numFmtId="0" fontId="6" fillId="0" borderId="0" xfId="0" applyFont="1" applyFill="1" applyBorder="1" applyAlignment="1">
      <alignment horizontal="left" vertical="top"/>
    </xf>
    <xf numFmtId="0" fontId="6" fillId="0" borderId="16" xfId="0" applyFont="1" applyFill="1" applyBorder="1" applyAlignment="1">
      <alignment horizontal="left" vertical="center"/>
    </xf>
    <xf numFmtId="0" fontId="40" fillId="0" borderId="19" xfId="0" applyFont="1" applyFill="1" applyBorder="1" applyAlignment="1">
      <alignment horizontal="left" vertical="top" wrapText="1"/>
    </xf>
    <xf numFmtId="0" fontId="40" fillId="0" borderId="20" xfId="0" applyFont="1" applyFill="1" applyBorder="1" applyAlignment="1">
      <alignment horizontal="left" vertical="top" wrapText="1"/>
    </xf>
    <xf numFmtId="0" fontId="5" fillId="0" borderId="11" xfId="0" applyFont="1" applyFill="1" applyBorder="1" applyAlignment="1">
      <alignment horizontal="center" vertical="center" wrapText="1"/>
    </xf>
    <xf numFmtId="0" fontId="5" fillId="0" borderId="17" xfId="0" applyFont="1" applyFill="1" applyBorder="1" applyAlignment="1">
      <alignment horizontal="left" vertical="top" wrapText="1"/>
    </xf>
    <xf numFmtId="0" fontId="5" fillId="0" borderId="14" xfId="0" applyFont="1" applyFill="1" applyBorder="1" applyAlignment="1">
      <alignment vertical="top" wrapText="1"/>
    </xf>
    <xf numFmtId="178" fontId="6" fillId="0" borderId="0" xfId="0" applyNumberFormat="1" applyFont="1" applyBorder="1" applyAlignment="1">
      <alignment horizontal="center" vertical="center"/>
    </xf>
    <xf numFmtId="0" fontId="5" fillId="0" borderId="18" xfId="0" applyFont="1" applyFill="1" applyBorder="1" applyAlignment="1">
      <alignment vertical="top" wrapText="1"/>
    </xf>
    <xf numFmtId="0" fontId="0" fillId="0" borderId="2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top" wrapText="1"/>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4" xfId="0" applyFont="1" applyFill="1" applyBorder="1" applyAlignment="1">
      <alignment horizontal="center" vertical="top" wrapText="1" shrinkToFit="1"/>
    </xf>
    <xf numFmtId="0" fontId="5" fillId="0" borderId="15" xfId="0" applyFont="1" applyFill="1" applyBorder="1" applyAlignment="1">
      <alignment horizontal="center" vertical="top" wrapText="1" shrinkToFit="1"/>
    </xf>
    <xf numFmtId="0" fontId="5" fillId="0" borderId="16" xfId="0" applyFont="1" applyFill="1" applyBorder="1" applyAlignment="1">
      <alignment horizontal="center" vertical="top" wrapText="1" shrinkToFit="1"/>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0" xfId="0" applyFont="1" applyFill="1" applyBorder="1" applyAlignment="1">
      <alignment horizontal="left" vertical="top" wrapText="1"/>
    </xf>
    <xf numFmtId="0" fontId="6" fillId="0" borderId="15" xfId="0" applyFont="1" applyFill="1" applyBorder="1" applyAlignment="1">
      <alignment horizontal="left"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89" fillId="0" borderId="0" xfId="0" applyFont="1" applyFill="1" applyBorder="1" applyAlignment="1">
      <alignment horizontal="left" vertical="center" wrapText="1"/>
    </xf>
    <xf numFmtId="0" fontId="89" fillId="0" borderId="15"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10"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vertical="center" shrinkToFit="1"/>
    </xf>
    <xf numFmtId="0" fontId="6" fillId="0" borderId="12" xfId="0" applyFont="1" applyFill="1" applyBorder="1" applyAlignment="1">
      <alignment vertical="center" shrinkToFit="1"/>
    </xf>
    <xf numFmtId="0" fontId="6" fillId="0" borderId="11" xfId="0" applyFont="1" applyFill="1" applyBorder="1" applyAlignment="1">
      <alignment vertical="center" shrinkToFit="1"/>
    </xf>
    <xf numFmtId="0" fontId="3" fillId="0" borderId="0" xfId="0" applyFont="1" applyBorder="1" applyAlignment="1">
      <alignment horizontal="left" vertical="center"/>
    </xf>
    <xf numFmtId="0" fontId="47" fillId="0" borderId="21"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21" xfId="0" applyFont="1" applyFill="1" applyBorder="1" applyAlignment="1">
      <alignment horizontal="center" vertical="center" wrapText="1"/>
    </xf>
    <xf numFmtId="0" fontId="47" fillId="0" borderId="17" xfId="0" applyFont="1" applyFill="1" applyBorder="1" applyAlignment="1">
      <alignment horizontal="left" vertical="center"/>
    </xf>
    <xf numFmtId="0" fontId="47" fillId="0" borderId="13" xfId="0" applyFont="1" applyFill="1" applyBorder="1" applyAlignment="1">
      <alignment horizontal="left" vertical="center"/>
    </xf>
    <xf numFmtId="0" fontId="47" fillId="0" borderId="18" xfId="0" applyFont="1" applyFill="1" applyBorder="1" applyAlignment="1">
      <alignment horizontal="left" vertical="center"/>
    </xf>
    <xf numFmtId="0" fontId="47" fillId="0" borderId="19" xfId="0" applyFont="1" applyFill="1" applyBorder="1" applyAlignment="1">
      <alignment horizontal="left" vertical="center"/>
    </xf>
    <xf numFmtId="0" fontId="47" fillId="0" borderId="0" xfId="0" applyFont="1" applyFill="1" applyBorder="1" applyAlignment="1">
      <alignment horizontal="left" vertical="center"/>
    </xf>
    <xf numFmtId="0" fontId="47" fillId="0" borderId="20" xfId="0" applyFont="1" applyFill="1" applyBorder="1" applyAlignment="1">
      <alignment horizontal="left" vertical="center"/>
    </xf>
    <xf numFmtId="0" fontId="47" fillId="0" borderId="10"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11" xfId="0" applyFont="1" applyFill="1" applyBorder="1" applyAlignment="1">
      <alignment horizontal="left" vertical="center" wrapText="1"/>
    </xf>
    <xf numFmtId="0" fontId="40" fillId="0" borderId="21" xfId="0" applyFont="1" applyFill="1" applyBorder="1" applyAlignment="1">
      <alignment horizontal="center" vertical="center" textRotation="255"/>
    </xf>
    <xf numFmtId="0" fontId="6" fillId="30" borderId="10" xfId="0" applyFont="1" applyFill="1" applyBorder="1" applyAlignment="1">
      <alignment horizontal="center" vertical="center"/>
    </xf>
    <xf numFmtId="0" fontId="6" fillId="30" borderId="12" xfId="0" applyFont="1" applyFill="1" applyBorder="1" applyAlignment="1">
      <alignment horizontal="center" vertical="center"/>
    </xf>
    <xf numFmtId="0" fontId="6" fillId="30" borderId="11" xfId="0" applyFont="1" applyFill="1" applyBorder="1" applyAlignment="1">
      <alignment horizontal="center" vertical="center"/>
    </xf>
    <xf numFmtId="0" fontId="47" fillId="0" borderId="10" xfId="0" applyFont="1" applyFill="1" applyBorder="1" applyAlignment="1">
      <alignment horizontal="left" vertical="center"/>
    </xf>
    <xf numFmtId="0" fontId="47" fillId="0" borderId="12" xfId="0" applyFont="1" applyFill="1" applyBorder="1" applyAlignment="1">
      <alignment horizontal="left" vertical="center"/>
    </xf>
    <xf numFmtId="0" fontId="47" fillId="0" borderId="11" xfId="0" applyFont="1" applyFill="1" applyBorder="1" applyAlignment="1">
      <alignment horizontal="left" vertical="center"/>
    </xf>
    <xf numFmtId="0" fontId="6" fillId="31" borderId="17" xfId="0" applyFont="1" applyFill="1" applyBorder="1" applyAlignment="1">
      <alignment horizontal="center" vertical="center"/>
    </xf>
    <xf numFmtId="0" fontId="6" fillId="31" borderId="13" xfId="0" applyFont="1" applyFill="1" applyBorder="1" applyAlignment="1">
      <alignment horizontal="center" vertical="center"/>
    </xf>
    <xf numFmtId="0" fontId="6" fillId="31" borderId="18" xfId="0" applyFont="1" applyFill="1" applyBorder="1" applyAlignment="1">
      <alignment horizontal="center" vertical="center"/>
    </xf>
    <xf numFmtId="0" fontId="47" fillId="0" borderId="21" xfId="0" applyFont="1" applyFill="1" applyBorder="1" applyAlignment="1">
      <alignment horizontal="left" vertical="center" wrapText="1"/>
    </xf>
    <xf numFmtId="0" fontId="47" fillId="0" borderId="13" xfId="0" applyFont="1" applyFill="1" applyBorder="1" applyAlignment="1">
      <alignment horizontal="right" vertical="center"/>
    </xf>
    <xf numFmtId="0" fontId="47" fillId="0" borderId="21" xfId="0" applyFont="1" applyFill="1" applyBorder="1" applyAlignment="1">
      <alignment horizontal="left" vertical="center"/>
    </xf>
    <xf numFmtId="0" fontId="47" fillId="0" borderId="17" xfId="0" applyFont="1" applyFill="1" applyBorder="1" applyAlignment="1">
      <alignment horizontal="center" vertical="center" textRotation="255"/>
    </xf>
    <xf numFmtId="0" fontId="47" fillId="0" borderId="18" xfId="0" applyFont="1" applyFill="1" applyBorder="1" applyAlignment="1">
      <alignment horizontal="center" vertical="center" textRotation="255"/>
    </xf>
    <xf numFmtId="0" fontId="47" fillId="0" borderId="19" xfId="0" applyFont="1" applyFill="1" applyBorder="1" applyAlignment="1">
      <alignment horizontal="center" vertical="center" textRotation="255"/>
    </xf>
    <xf numFmtId="0" fontId="47" fillId="0" borderId="20" xfId="0" applyFont="1" applyFill="1" applyBorder="1" applyAlignment="1">
      <alignment horizontal="center" vertical="center" textRotation="255"/>
    </xf>
    <xf numFmtId="0" fontId="47" fillId="0" borderId="14" xfId="0" applyFont="1" applyFill="1" applyBorder="1" applyAlignment="1">
      <alignment horizontal="center" vertical="center" textRotation="255"/>
    </xf>
    <xf numFmtId="0" fontId="47" fillId="0" borderId="16" xfId="0" applyFont="1" applyFill="1" applyBorder="1" applyAlignment="1">
      <alignment horizontal="center" vertical="center" textRotation="255"/>
    </xf>
    <xf numFmtId="0" fontId="84" fillId="0" borderId="124" xfId="82" applyFont="1" applyBorder="1" applyAlignment="1">
      <alignment horizontal="center" vertical="center" wrapText="1"/>
    </xf>
    <xf numFmtId="0" fontId="84" fillId="0" borderId="15" xfId="82" applyFont="1" applyBorder="1" applyAlignment="1">
      <alignment horizontal="center" vertical="center" wrapText="1"/>
    </xf>
    <xf numFmtId="0" fontId="84" fillId="0" borderId="17" xfId="82" applyFont="1" applyBorder="1" applyAlignment="1">
      <alignment horizontal="center" vertical="center" wrapText="1"/>
    </xf>
    <xf numFmtId="0" fontId="84" fillId="0" borderId="178" xfId="82" applyFont="1" applyBorder="1" applyAlignment="1">
      <alignment horizontal="center" vertical="center" wrapText="1"/>
    </xf>
    <xf numFmtId="0" fontId="84" fillId="0" borderId="13" xfId="82" applyFont="1" applyBorder="1" applyAlignment="1">
      <alignment horizontal="center" vertical="center" wrapText="1"/>
    </xf>
    <xf numFmtId="0" fontId="84" fillId="0" borderId="129" xfId="82" applyFont="1" applyBorder="1" applyAlignment="1">
      <alignment horizontal="center" vertical="center" wrapText="1"/>
    </xf>
    <xf numFmtId="0" fontId="84" fillId="0" borderId="180" xfId="82" applyFont="1" applyBorder="1" applyAlignment="1">
      <alignment horizontal="center" vertical="center" wrapText="1"/>
    </xf>
    <xf numFmtId="0" fontId="84" fillId="0" borderId="14" xfId="82" applyFont="1" applyBorder="1" applyAlignment="1">
      <alignment horizontal="center" vertical="center" wrapText="1"/>
    </xf>
    <xf numFmtId="0" fontId="84" fillId="0" borderId="13" xfId="82" applyFont="1" applyBorder="1" applyAlignment="1">
      <alignment horizontal="center" vertical="center"/>
    </xf>
    <xf numFmtId="0" fontId="84" fillId="0" borderId="15" xfId="82" applyFont="1" applyBorder="1" applyAlignment="1">
      <alignment horizontal="center" vertical="center"/>
    </xf>
    <xf numFmtId="0" fontId="84" fillId="29" borderId="17" xfId="82" applyFont="1" applyFill="1" applyBorder="1" applyAlignment="1">
      <alignment horizontal="center" vertical="center" wrapText="1"/>
    </xf>
    <xf numFmtId="0" fontId="84" fillId="29" borderId="13" xfId="82" applyFont="1" applyFill="1" applyBorder="1" applyAlignment="1">
      <alignment horizontal="center" vertical="center" wrapText="1"/>
    </xf>
    <xf numFmtId="0" fontId="84" fillId="29" borderId="14" xfId="82" applyFont="1" applyFill="1" applyBorder="1" applyAlignment="1">
      <alignment horizontal="center" vertical="center" wrapText="1"/>
    </xf>
    <xf numFmtId="0" fontId="84" fillId="29" borderId="15" xfId="82" applyFont="1" applyFill="1" applyBorder="1" applyAlignment="1">
      <alignment horizontal="center" vertical="center" wrapText="1"/>
    </xf>
    <xf numFmtId="0" fontId="84" fillId="31" borderId="17" xfId="82" applyFont="1" applyFill="1" applyBorder="1" applyAlignment="1">
      <alignment horizontal="center" vertical="center"/>
    </xf>
    <xf numFmtId="0" fontId="84" fillId="31" borderId="13" xfId="82" applyFont="1" applyFill="1" applyBorder="1" applyAlignment="1">
      <alignment horizontal="center" vertical="center"/>
    </xf>
    <xf numFmtId="0" fontId="84" fillId="31" borderId="18" xfId="82" applyFont="1" applyFill="1" applyBorder="1" applyAlignment="1">
      <alignment horizontal="center" vertical="center"/>
    </xf>
    <xf numFmtId="0" fontId="84" fillId="31" borderId="14" xfId="82" applyFont="1" applyFill="1" applyBorder="1" applyAlignment="1">
      <alignment horizontal="center" vertical="center"/>
    </xf>
    <xf numFmtId="0" fontId="84" fillId="31" borderId="15" xfId="82" applyFont="1" applyFill="1" applyBorder="1" applyAlignment="1">
      <alignment horizontal="center" vertical="center"/>
    </xf>
    <xf numFmtId="0" fontId="84" fillId="31" borderId="16" xfId="82" applyFont="1" applyFill="1" applyBorder="1" applyAlignment="1">
      <alignment horizontal="center" vertical="center"/>
    </xf>
    <xf numFmtId="0" fontId="84" fillId="0" borderId="13" xfId="82" applyFont="1" applyFill="1" applyBorder="1" applyAlignment="1">
      <alignment horizontal="center" vertical="center"/>
    </xf>
    <xf numFmtId="0" fontId="84" fillId="0" borderId="15" xfId="82" applyFont="1" applyFill="1" applyBorder="1" applyAlignment="1">
      <alignment horizontal="center" vertical="center"/>
    </xf>
    <xf numFmtId="0" fontId="84" fillId="0" borderId="18" xfId="82" applyFont="1" applyBorder="1" applyAlignment="1">
      <alignment horizontal="center" vertical="center"/>
    </xf>
    <xf numFmtId="0" fontId="84" fillId="0" borderId="16" xfId="82" applyFont="1" applyBorder="1" applyAlignment="1">
      <alignment horizontal="center" vertical="center"/>
    </xf>
    <xf numFmtId="0" fontId="84" fillId="29" borderId="18" xfId="82" applyFont="1" applyFill="1" applyBorder="1" applyAlignment="1">
      <alignment horizontal="center" vertical="center" wrapText="1"/>
    </xf>
    <xf numFmtId="0" fontId="84" fillId="29" borderId="19" xfId="82" applyFont="1" applyFill="1" applyBorder="1" applyAlignment="1">
      <alignment horizontal="center" vertical="center" wrapText="1"/>
    </xf>
    <xf numFmtId="0" fontId="84" fillId="29" borderId="0" xfId="82" applyFont="1" applyFill="1" applyBorder="1" applyAlignment="1">
      <alignment horizontal="center" vertical="center" wrapText="1"/>
    </xf>
    <xf numFmtId="0" fontId="84" fillId="29" borderId="20" xfId="82" applyFont="1" applyFill="1" applyBorder="1" applyAlignment="1">
      <alignment horizontal="center" vertical="center" wrapText="1"/>
    </xf>
    <xf numFmtId="0" fontId="84" fillId="29" borderId="16" xfId="82" applyFont="1" applyFill="1" applyBorder="1" applyAlignment="1">
      <alignment horizontal="center" vertical="center" wrapText="1"/>
    </xf>
    <xf numFmtId="0" fontId="87" fillId="29" borderId="17" xfId="82" applyFont="1" applyFill="1" applyBorder="1" applyAlignment="1">
      <alignment horizontal="center" vertical="center" wrapText="1"/>
    </xf>
    <xf numFmtId="0" fontId="87" fillId="29" borderId="13" xfId="82" applyFont="1" applyFill="1" applyBorder="1" applyAlignment="1">
      <alignment horizontal="center" vertical="center" wrapText="1"/>
    </xf>
    <xf numFmtId="0" fontId="87" fillId="29" borderId="178" xfId="82" applyFont="1" applyFill="1" applyBorder="1" applyAlignment="1">
      <alignment horizontal="center" vertical="center" wrapText="1"/>
    </xf>
    <xf numFmtId="0" fontId="87" fillId="29" borderId="129" xfId="82" applyFont="1" applyFill="1" applyBorder="1" applyAlignment="1">
      <alignment horizontal="center" vertical="center" wrapText="1"/>
    </xf>
    <xf numFmtId="0" fontId="88" fillId="0" borderId="17" xfId="82" applyFont="1" applyBorder="1" applyAlignment="1">
      <alignment horizontal="left" vertical="top" wrapText="1"/>
    </xf>
    <xf numFmtId="0" fontId="88" fillId="0" borderId="13" xfId="82" applyFont="1" applyBorder="1" applyAlignment="1">
      <alignment horizontal="left" vertical="top" wrapText="1"/>
    </xf>
    <xf numFmtId="0" fontId="88" fillId="0" borderId="18" xfId="82" applyFont="1" applyBorder="1" applyAlignment="1">
      <alignment horizontal="left" vertical="top" wrapText="1"/>
    </xf>
    <xf numFmtId="0" fontId="88" fillId="0" borderId="19" xfId="82" applyFont="1" applyBorder="1" applyAlignment="1">
      <alignment horizontal="left" vertical="top" wrapText="1"/>
    </xf>
    <xf numFmtId="0" fontId="88" fillId="0" borderId="0" xfId="82" applyFont="1" applyBorder="1" applyAlignment="1">
      <alignment horizontal="left" vertical="top" wrapText="1"/>
    </xf>
    <xf numFmtId="0" fontId="88" fillId="0" borderId="20" xfId="82" applyFont="1" applyBorder="1" applyAlignment="1">
      <alignment horizontal="left" vertical="top" wrapText="1"/>
    </xf>
    <xf numFmtId="0" fontId="84" fillId="0" borderId="0" xfId="82" applyFont="1" applyBorder="1" applyAlignment="1">
      <alignment horizontal="center" vertical="center" wrapText="1"/>
    </xf>
    <xf numFmtId="0" fontId="87" fillId="29" borderId="180" xfId="82" applyFont="1" applyFill="1" applyBorder="1" applyAlignment="1">
      <alignment horizontal="center" vertical="center" wrapText="1"/>
    </xf>
    <xf numFmtId="0" fontId="87" fillId="29" borderId="124" xfId="82" applyFont="1" applyFill="1" applyBorder="1" applyAlignment="1">
      <alignment horizontal="center" vertical="center" wrapText="1"/>
    </xf>
    <xf numFmtId="0" fontId="87" fillId="29" borderId="14" xfId="82" applyFont="1" applyFill="1" applyBorder="1" applyAlignment="1">
      <alignment horizontal="center" vertical="center" wrapText="1"/>
    </xf>
    <xf numFmtId="0" fontId="87" fillId="29" borderId="15" xfId="82" applyFont="1" applyFill="1" applyBorder="1" applyAlignment="1">
      <alignment horizontal="center" vertical="center" wrapText="1"/>
    </xf>
    <xf numFmtId="0" fontId="88" fillId="0" borderId="180" xfId="82" applyFont="1" applyBorder="1" applyAlignment="1">
      <alignment horizontal="left" vertical="top" wrapText="1"/>
    </xf>
    <xf numFmtId="0" fontId="88" fillId="0" borderId="124" xfId="82" applyFont="1" applyBorder="1" applyAlignment="1">
      <alignment horizontal="left" vertical="top" wrapText="1"/>
    </xf>
    <xf numFmtId="0" fontId="88" fillId="0" borderId="181" xfId="82" applyFont="1" applyBorder="1" applyAlignment="1">
      <alignment horizontal="left" vertical="top" wrapText="1"/>
    </xf>
    <xf numFmtId="0" fontId="88" fillId="0" borderId="14" xfId="82" applyFont="1" applyBorder="1" applyAlignment="1">
      <alignment horizontal="left" vertical="top" wrapText="1"/>
    </xf>
    <xf numFmtId="0" fontId="88" fillId="0" borderId="15" xfId="82" applyFont="1" applyBorder="1" applyAlignment="1">
      <alignment horizontal="left" vertical="top" wrapText="1"/>
    </xf>
    <xf numFmtId="0" fontId="88" fillId="0" borderId="16" xfId="82" applyFont="1" applyBorder="1" applyAlignment="1">
      <alignment horizontal="left" vertical="top" wrapText="1"/>
    </xf>
    <xf numFmtId="178" fontId="6" fillId="0" borderId="10" xfId="0" applyNumberFormat="1" applyFont="1" applyFill="1" applyBorder="1" applyAlignment="1">
      <alignment horizontal="right" vertical="center"/>
    </xf>
    <xf numFmtId="178" fontId="6" fillId="0" borderId="12" xfId="0" applyNumberFormat="1" applyFont="1" applyFill="1" applyBorder="1" applyAlignment="1">
      <alignment horizontal="right" vertical="center"/>
    </xf>
    <xf numFmtId="178" fontId="6" fillId="0" borderId="11" xfId="0" applyNumberFormat="1" applyFont="1" applyFill="1" applyBorder="1" applyAlignment="1">
      <alignment horizontal="right" vertical="center"/>
    </xf>
    <xf numFmtId="0" fontId="84" fillId="31" borderId="21" xfId="82" applyFont="1" applyFill="1" applyBorder="1" applyAlignment="1">
      <alignment horizontal="center" vertical="center"/>
    </xf>
    <xf numFmtId="0" fontId="84" fillId="0" borderId="19" xfId="82" applyFont="1" applyFill="1" applyBorder="1" applyAlignment="1">
      <alignment horizontal="left" vertical="top"/>
    </xf>
    <xf numFmtId="0" fontId="84" fillId="0" borderId="0" xfId="82" applyFont="1" applyFill="1" applyBorder="1" applyAlignment="1">
      <alignment horizontal="left" vertical="top"/>
    </xf>
    <xf numFmtId="0" fontId="84" fillId="0" borderId="20" xfId="82" applyFont="1" applyFill="1" applyBorder="1" applyAlignment="1">
      <alignment horizontal="left" vertical="top"/>
    </xf>
    <xf numFmtId="0" fontId="84" fillId="0" borderId="14" xfId="82" applyFont="1" applyFill="1" applyBorder="1" applyAlignment="1">
      <alignment horizontal="left" vertical="top"/>
    </xf>
    <xf numFmtId="0" fontId="84" fillId="0" borderId="15" xfId="82" applyFont="1" applyFill="1" applyBorder="1" applyAlignment="1">
      <alignment horizontal="left" vertical="top"/>
    </xf>
    <xf numFmtId="0" fontId="84" fillId="0" borderId="16" xfId="82" applyFont="1" applyFill="1" applyBorder="1" applyAlignment="1">
      <alignment horizontal="left" vertical="top"/>
    </xf>
    <xf numFmtId="0" fontId="86" fillId="0" borderId="17" xfId="82" applyFont="1" applyBorder="1" applyAlignment="1">
      <alignment horizontal="left" vertical="center" wrapText="1"/>
    </xf>
    <xf numFmtId="0" fontId="86" fillId="0" borderId="13" xfId="82" applyFont="1" applyBorder="1" applyAlignment="1">
      <alignment horizontal="left" vertical="center" wrapText="1"/>
    </xf>
    <xf numFmtId="0" fontId="86" fillId="0" borderId="18" xfId="82" applyFont="1" applyBorder="1" applyAlignment="1">
      <alignment horizontal="left" vertical="center" wrapText="1"/>
    </xf>
    <xf numFmtId="0" fontId="84" fillId="0" borderId="19" xfId="82" applyFont="1" applyBorder="1" applyAlignment="1">
      <alignment horizontal="left" vertical="top" wrapText="1"/>
    </xf>
    <xf numFmtId="0" fontId="84" fillId="0" borderId="0" xfId="82" applyFont="1" applyBorder="1" applyAlignment="1">
      <alignment horizontal="left" vertical="top" wrapText="1"/>
    </xf>
    <xf numFmtId="0" fontId="84" fillId="0" borderId="20" xfId="82" applyFont="1" applyBorder="1" applyAlignment="1">
      <alignment horizontal="left" vertical="top" wrapText="1"/>
    </xf>
    <xf numFmtId="0" fontId="84" fillId="0" borderId="14" xfId="82" applyFont="1" applyBorder="1" applyAlignment="1">
      <alignment horizontal="left" vertical="top" wrapText="1"/>
    </xf>
    <xf numFmtId="0" fontId="84" fillId="0" borderId="15" xfId="82" applyFont="1" applyBorder="1" applyAlignment="1">
      <alignment horizontal="left" vertical="top" wrapText="1"/>
    </xf>
    <xf numFmtId="0" fontId="84" fillId="0" borderId="16" xfId="82" applyFont="1" applyBorder="1" applyAlignment="1">
      <alignment horizontal="left" vertical="top" wrapText="1"/>
    </xf>
    <xf numFmtId="0" fontId="6" fillId="29" borderId="167" xfId="0" applyFont="1" applyFill="1" applyBorder="1" applyAlignment="1">
      <alignment horizontal="center" vertical="center" wrapText="1"/>
    </xf>
    <xf numFmtId="0" fontId="84" fillId="29" borderId="170" xfId="0" applyFont="1" applyFill="1" applyBorder="1" applyAlignment="1">
      <alignment horizontal="center" vertical="center" wrapText="1"/>
    </xf>
    <xf numFmtId="0" fontId="84" fillId="29" borderId="175" xfId="0" applyFont="1" applyFill="1" applyBorder="1" applyAlignment="1">
      <alignment horizontal="center" vertical="center" wrapText="1"/>
    </xf>
    <xf numFmtId="0" fontId="84" fillId="29" borderId="167" xfId="82" applyFont="1" applyFill="1" applyBorder="1" applyAlignment="1">
      <alignment horizontal="center" vertical="center"/>
    </xf>
    <xf numFmtId="0" fontId="84" fillId="29" borderId="170" xfId="82" applyFont="1" applyFill="1" applyBorder="1" applyAlignment="1">
      <alignment horizontal="center" vertical="center"/>
    </xf>
    <xf numFmtId="0" fontId="84" fillId="31" borderId="167" xfId="82" applyFont="1" applyFill="1" applyBorder="1" applyAlignment="1">
      <alignment horizontal="center" vertical="center"/>
    </xf>
    <xf numFmtId="0" fontId="84" fillId="31" borderId="170" xfId="82" applyFont="1" applyFill="1" applyBorder="1" applyAlignment="1">
      <alignment horizontal="center" vertical="center"/>
    </xf>
    <xf numFmtId="0" fontId="84" fillId="29" borderId="175" xfId="82" applyFont="1" applyFill="1" applyBorder="1" applyAlignment="1">
      <alignment horizontal="center" vertical="center"/>
    </xf>
    <xf numFmtId="0" fontId="84" fillId="31" borderId="175" xfId="82" applyFont="1" applyFill="1" applyBorder="1" applyAlignment="1">
      <alignment horizontal="center" vertical="center"/>
    </xf>
    <xf numFmtId="0" fontId="84" fillId="29" borderId="19" xfId="82" applyFont="1" applyFill="1" applyBorder="1" applyAlignment="1">
      <alignment horizontal="center" vertical="center"/>
    </xf>
    <xf numFmtId="0" fontId="84" fillId="29" borderId="0" xfId="82" applyFont="1" applyFill="1" applyBorder="1" applyAlignment="1">
      <alignment horizontal="center" vertical="center"/>
    </xf>
    <xf numFmtId="0" fontId="84" fillId="29" borderId="20" xfId="82" applyFont="1" applyFill="1" applyBorder="1" applyAlignment="1">
      <alignment horizontal="center" vertical="center"/>
    </xf>
    <xf numFmtId="0" fontId="84" fillId="0" borderId="19" xfId="82" applyFont="1" applyBorder="1" applyAlignment="1">
      <alignment horizontal="center" vertical="center"/>
    </xf>
    <xf numFmtId="0" fontId="84" fillId="0" borderId="0" xfId="82" applyFont="1" applyBorder="1" applyAlignment="1">
      <alignment horizontal="center" vertical="center"/>
    </xf>
    <xf numFmtId="0" fontId="84" fillId="0" borderId="20" xfId="82" applyFont="1" applyBorder="1" applyAlignment="1">
      <alignment horizontal="center" vertical="center"/>
    </xf>
    <xf numFmtId="0" fontId="5" fillId="0" borderId="17"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xf numFmtId="0" fontId="5" fillId="0" borderId="18" xfId="0" applyFont="1" applyFill="1" applyBorder="1" applyAlignment="1">
      <alignment horizontal="left" vertical="top" wrapText="1" shrinkToFit="1"/>
    </xf>
    <xf numFmtId="0" fontId="5" fillId="0" borderId="15" xfId="0" applyFont="1" applyFill="1" applyBorder="1" applyAlignment="1">
      <alignment horizontal="left" vertical="top" wrapText="1" shrinkToFit="1"/>
    </xf>
    <xf numFmtId="0" fontId="5" fillId="0" borderId="16" xfId="0" applyFont="1" applyFill="1" applyBorder="1" applyAlignment="1">
      <alignment horizontal="left" vertical="top" wrapText="1" shrinkToFit="1"/>
    </xf>
    <xf numFmtId="0" fontId="6" fillId="29" borderId="10" xfId="0" applyFont="1" applyFill="1" applyBorder="1" applyAlignment="1">
      <alignment horizontal="center" vertical="center"/>
    </xf>
    <xf numFmtId="0" fontId="6" fillId="29" borderId="12" xfId="0" applyFont="1" applyFill="1" applyBorder="1" applyAlignment="1">
      <alignment horizontal="center" vertical="center"/>
    </xf>
    <xf numFmtId="0" fontId="6" fillId="29" borderId="11" xfId="0" applyFont="1" applyFill="1" applyBorder="1" applyAlignment="1">
      <alignment horizontal="center" vertical="center"/>
    </xf>
    <xf numFmtId="0" fontId="6" fillId="0" borderId="67" xfId="0" applyFont="1" applyBorder="1" applyAlignment="1">
      <alignment horizontal="left" vertical="center" shrinkToFit="1"/>
    </xf>
    <xf numFmtId="0" fontId="6" fillId="0" borderId="67" xfId="0" applyFont="1" applyBorder="1" applyAlignment="1">
      <alignment horizontal="right" vertical="center" shrinkToFit="1"/>
    </xf>
    <xf numFmtId="0" fontId="6" fillId="31" borderId="10" xfId="0" applyFont="1" applyFill="1" applyBorder="1" applyAlignment="1">
      <alignment horizontal="center" vertical="center"/>
    </xf>
    <xf numFmtId="0" fontId="6" fillId="31" borderId="12" xfId="0" applyFont="1" applyFill="1" applyBorder="1" applyAlignment="1">
      <alignment horizontal="center" vertical="center"/>
    </xf>
    <xf numFmtId="0" fontId="6" fillId="31" borderId="11" xfId="0" applyFont="1" applyFill="1" applyBorder="1" applyAlignment="1">
      <alignment horizontal="center" vertical="center"/>
    </xf>
    <xf numFmtId="0" fontId="6" fillId="31" borderId="21" xfId="0" applyFont="1" applyFill="1" applyBorder="1" applyAlignment="1">
      <alignment horizontal="center" vertical="center"/>
    </xf>
    <xf numFmtId="0" fontId="84" fillId="0" borderId="21" xfId="0" applyFont="1" applyFill="1" applyBorder="1" applyAlignment="1">
      <alignment horizontal="left" vertical="center"/>
    </xf>
    <xf numFmtId="0" fontId="6" fillId="0" borderId="10"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1" xfId="0" applyFont="1" applyFill="1" applyBorder="1" applyAlignment="1">
      <alignment horizontal="right" vertical="center"/>
    </xf>
    <xf numFmtId="0" fontId="6" fillId="29" borderId="114" xfId="0" applyFont="1" applyFill="1" applyBorder="1" applyAlignment="1">
      <alignment horizontal="center" vertical="center" wrapText="1"/>
    </xf>
    <xf numFmtId="0" fontId="6" fillId="29" borderId="12" xfId="0" applyFont="1" applyFill="1" applyBorder="1" applyAlignment="1">
      <alignment horizontal="center" vertical="center" wrapText="1"/>
    </xf>
    <xf numFmtId="0" fontId="6" fillId="29" borderId="11" xfId="0" applyFont="1" applyFill="1" applyBorder="1" applyAlignment="1">
      <alignment horizontal="center" vertical="center" wrapText="1"/>
    </xf>
    <xf numFmtId="0" fontId="5" fillId="0" borderId="0" xfId="0" applyFont="1" applyBorder="1" applyAlignment="1">
      <alignment horizontal="center" vertical="top"/>
    </xf>
    <xf numFmtId="0" fontId="6" fillId="29" borderId="21" xfId="0" applyFont="1" applyFill="1" applyBorder="1" applyAlignment="1">
      <alignment horizontal="left" vertical="center" shrinkToFit="1"/>
    </xf>
    <xf numFmtId="0" fontId="6" fillId="29" borderId="57" xfId="0" applyFont="1" applyFill="1" applyBorder="1" applyAlignment="1">
      <alignment horizontal="center" vertical="center"/>
    </xf>
    <xf numFmtId="0" fontId="6" fillId="29" borderId="21" xfId="0" applyFont="1" applyFill="1" applyBorder="1" applyAlignment="1">
      <alignment horizontal="center" vertical="center" shrinkToFit="1"/>
    </xf>
    <xf numFmtId="0" fontId="5" fillId="29" borderId="10" xfId="0" applyFont="1" applyFill="1" applyBorder="1" applyAlignment="1">
      <alignment horizontal="center" vertical="center" shrinkToFit="1"/>
    </xf>
    <xf numFmtId="0" fontId="5" fillId="29" borderId="12" xfId="0" applyFont="1" applyFill="1" applyBorder="1" applyAlignment="1">
      <alignment horizontal="center" vertical="center" shrinkToFit="1"/>
    </xf>
    <xf numFmtId="0" fontId="5" fillId="29" borderId="11"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0" xfId="0" applyFont="1" applyBorder="1" applyAlignment="1">
      <alignment horizontal="left" vertical="center"/>
    </xf>
    <xf numFmtId="0" fontId="0" fillId="0" borderId="20" xfId="0" applyFont="1" applyBorder="1" applyAlignment="1">
      <alignment horizontal="left" vertical="center"/>
    </xf>
    <xf numFmtId="0" fontId="5" fillId="0" borderId="0"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31" borderId="111" xfId="0" applyFont="1" applyFill="1" applyBorder="1" applyAlignment="1">
      <alignment horizontal="center" vertical="center" shrinkToFit="1"/>
    </xf>
    <xf numFmtId="0" fontId="5" fillId="31" borderId="100" xfId="0" applyFont="1" applyFill="1" applyBorder="1" applyAlignment="1">
      <alignment horizontal="center" vertical="center" shrinkToFit="1"/>
    </xf>
    <xf numFmtId="0" fontId="5" fillId="31" borderId="112" xfId="0" applyFont="1" applyFill="1" applyBorder="1" applyAlignment="1">
      <alignment horizontal="center" vertical="center" shrinkToFit="1"/>
    </xf>
    <xf numFmtId="0" fontId="5" fillId="31" borderId="14" xfId="0" applyFont="1" applyFill="1" applyBorder="1" applyAlignment="1">
      <alignment horizontal="center" vertical="center" shrinkToFit="1"/>
    </xf>
    <xf numFmtId="0" fontId="5" fillId="31" borderId="15" xfId="0" applyFont="1" applyFill="1" applyBorder="1" applyAlignment="1">
      <alignment horizontal="center" vertical="center" shrinkToFit="1"/>
    </xf>
    <xf numFmtId="0" fontId="5" fillId="31" borderId="16"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0" xfId="0" applyFont="1" applyFill="1" applyBorder="1" applyAlignment="1">
      <alignment horizontal="left" vertical="center"/>
    </xf>
    <xf numFmtId="0" fontId="6" fillId="29" borderId="10" xfId="0" applyFont="1" applyFill="1" applyBorder="1" applyAlignment="1">
      <alignment horizontal="left" vertical="center" shrinkToFit="1"/>
    </xf>
    <xf numFmtId="0" fontId="6" fillId="29" borderId="12" xfId="0" applyFont="1" applyFill="1" applyBorder="1" applyAlignment="1">
      <alignment horizontal="left" vertical="center" shrinkToFit="1"/>
    </xf>
    <xf numFmtId="0" fontId="6" fillId="29" borderId="11" xfId="0" applyFont="1" applyFill="1" applyBorder="1" applyAlignment="1">
      <alignment horizontal="left" vertical="center" shrinkToFit="1"/>
    </xf>
    <xf numFmtId="0" fontId="6" fillId="29" borderId="17" xfId="0" applyFont="1" applyFill="1" applyBorder="1" applyAlignment="1">
      <alignment vertical="center" shrinkToFit="1"/>
    </xf>
    <xf numFmtId="0" fontId="6" fillId="29" borderId="13" xfId="0" applyFont="1" applyFill="1" applyBorder="1" applyAlignment="1">
      <alignment vertical="center" shrinkToFit="1"/>
    </xf>
    <xf numFmtId="0" fontId="6" fillId="29" borderId="18" xfId="0" applyFont="1" applyFill="1" applyBorder="1" applyAlignment="1">
      <alignment vertical="center" shrinkToFit="1"/>
    </xf>
    <xf numFmtId="0" fontId="6" fillId="29" borderId="99" xfId="0" applyFont="1" applyFill="1" applyBorder="1" applyAlignment="1">
      <alignment vertical="center" shrinkToFit="1"/>
    </xf>
    <xf numFmtId="0" fontId="6" fillId="29" borderId="100" xfId="0" applyFont="1" applyFill="1" applyBorder="1" applyAlignment="1">
      <alignment vertical="center" shrinkToFit="1"/>
    </xf>
    <xf numFmtId="0" fontId="6" fillId="29" borderId="112" xfId="0" applyFont="1" applyFill="1" applyBorder="1" applyAlignment="1">
      <alignment vertical="center" shrinkToFit="1"/>
    </xf>
    <xf numFmtId="0" fontId="6" fillId="29" borderId="98" xfId="0" applyFont="1" applyFill="1" applyBorder="1" applyAlignment="1">
      <alignment vertical="center" shrinkToFit="1"/>
    </xf>
    <xf numFmtId="0" fontId="6" fillId="29" borderId="15" xfId="0" applyFont="1" applyFill="1" applyBorder="1" applyAlignment="1">
      <alignment vertical="center" shrinkToFit="1"/>
    </xf>
    <xf numFmtId="0" fontId="6" fillId="29" borderId="16" xfId="0" applyFont="1" applyFill="1" applyBorder="1" applyAlignment="1">
      <alignment vertical="center" shrinkToFit="1"/>
    </xf>
    <xf numFmtId="49" fontId="5" fillId="24" borderId="10" xfId="0" applyNumberFormat="1" applyFont="1" applyFill="1" applyBorder="1" applyAlignment="1">
      <alignment horizontal="center" vertical="center" shrinkToFit="1"/>
    </xf>
    <xf numFmtId="49" fontId="5" fillId="24" borderId="12" xfId="0" applyNumberFormat="1" applyFont="1" applyFill="1" applyBorder="1" applyAlignment="1">
      <alignment horizontal="center" vertical="center" shrinkToFit="1"/>
    </xf>
    <xf numFmtId="49" fontId="5" fillId="24" borderId="11" xfId="0" applyNumberFormat="1" applyFont="1" applyFill="1" applyBorder="1" applyAlignment="1">
      <alignment horizontal="center" vertical="center" shrinkToFi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5" fillId="0" borderId="22" xfId="0" applyFont="1" applyFill="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Border="1" applyAlignment="1">
      <alignment horizontal="center" vertical="top" wrapText="1"/>
    </xf>
    <xf numFmtId="0" fontId="5" fillId="0" borderId="20" xfId="0" applyFont="1" applyBorder="1" applyAlignment="1">
      <alignment horizontal="center" vertical="top" wrapText="1"/>
    </xf>
    <xf numFmtId="0" fontId="5" fillId="0" borderId="20" xfId="0" applyFont="1" applyFill="1" applyBorder="1" applyAlignment="1">
      <alignment horizontal="left" vertical="top" wrapText="1"/>
    </xf>
    <xf numFmtId="0" fontId="6" fillId="29" borderId="17" xfId="0" applyFont="1" applyFill="1" applyBorder="1" applyAlignment="1">
      <alignment horizontal="center" vertical="center" wrapText="1"/>
    </xf>
    <xf numFmtId="0" fontId="6" fillId="29" borderId="13" xfId="0" applyFont="1" applyFill="1" applyBorder="1" applyAlignment="1">
      <alignment horizontal="center" vertical="center"/>
    </xf>
    <xf numFmtId="0" fontId="6" fillId="29" borderId="18" xfId="0" applyFont="1" applyFill="1" applyBorder="1" applyAlignment="1">
      <alignment horizontal="center" vertical="center"/>
    </xf>
    <xf numFmtId="0" fontId="6" fillId="29" borderId="14" xfId="0" applyFont="1" applyFill="1" applyBorder="1" applyAlignment="1">
      <alignment horizontal="center" vertical="center"/>
    </xf>
    <xf numFmtId="0" fontId="6" fillId="29" borderId="15" xfId="0" applyFont="1" applyFill="1" applyBorder="1" applyAlignment="1">
      <alignment horizontal="center" vertical="center"/>
    </xf>
    <xf numFmtId="0" fontId="6" fillId="29"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1" xfId="0" applyFont="1" applyBorder="1" applyAlignment="1">
      <alignment horizontal="center" vertical="center"/>
    </xf>
    <xf numFmtId="0" fontId="6" fillId="29" borderId="21" xfId="0" applyFont="1" applyFill="1" applyBorder="1" applyAlignment="1">
      <alignment horizontal="center" vertical="center"/>
    </xf>
    <xf numFmtId="0" fontId="6" fillId="29" borderId="54" xfId="0" applyFont="1" applyFill="1" applyBorder="1" applyAlignment="1">
      <alignment horizontal="center" vertical="center"/>
    </xf>
    <xf numFmtId="0" fontId="6" fillId="29" borderId="55" xfId="0" applyFont="1" applyFill="1" applyBorder="1" applyAlignment="1">
      <alignment horizontal="center" vertical="center"/>
    </xf>
    <xf numFmtId="0" fontId="6" fillId="29" borderId="56" xfId="0" applyFont="1" applyFill="1" applyBorder="1" applyAlignment="1">
      <alignment horizontal="center" vertical="center"/>
    </xf>
    <xf numFmtId="0" fontId="6" fillId="31" borderId="131" xfId="0" applyFont="1" applyFill="1" applyBorder="1" applyAlignment="1">
      <alignment horizontal="center" vertical="center" shrinkToFit="1"/>
    </xf>
    <xf numFmtId="0" fontId="6" fillId="31" borderId="13" xfId="0" applyFont="1" applyFill="1" applyBorder="1" applyAlignment="1">
      <alignment horizontal="center" vertical="center" shrinkToFit="1"/>
    </xf>
    <xf numFmtId="0" fontId="6" fillId="31" borderId="18" xfId="0" applyFont="1" applyFill="1" applyBorder="1" applyAlignment="1">
      <alignment horizontal="center" vertical="center" shrinkToFit="1"/>
    </xf>
    <xf numFmtId="0" fontId="6" fillId="31" borderId="115" xfId="0" applyFont="1" applyFill="1" applyBorder="1" applyAlignment="1">
      <alignment horizontal="center" vertical="center" shrinkToFit="1"/>
    </xf>
    <xf numFmtId="0" fontId="6" fillId="31" borderId="15" xfId="0" applyFont="1" applyFill="1" applyBorder="1" applyAlignment="1">
      <alignment horizontal="center" vertical="center" shrinkToFit="1"/>
    </xf>
    <xf numFmtId="0" fontId="6" fillId="31" borderId="16" xfId="0" applyFont="1" applyFill="1" applyBorder="1" applyAlignment="1">
      <alignment horizontal="center" vertical="center" shrinkToFit="1"/>
    </xf>
    <xf numFmtId="0" fontId="6" fillId="0" borderId="19"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Border="1" applyAlignment="1">
      <alignment horizontal="right" vertical="center"/>
    </xf>
    <xf numFmtId="0" fontId="6" fillId="0" borderId="12" xfId="0" applyFont="1" applyBorder="1" applyAlignment="1">
      <alignment horizontal="right" vertical="center"/>
    </xf>
    <xf numFmtId="0" fontId="5" fillId="0" borderId="35" xfId="0" applyFont="1" applyFill="1" applyBorder="1" applyAlignment="1">
      <alignment horizontal="left" vertical="top" wrapText="1"/>
    </xf>
    <xf numFmtId="0" fontId="0" fillId="31" borderId="17" xfId="0" applyFont="1" applyFill="1" applyBorder="1" applyAlignment="1">
      <alignment horizontal="center" vertical="center"/>
    </xf>
    <xf numFmtId="0" fontId="0" fillId="31" borderId="13" xfId="0" applyFont="1" applyFill="1" applyBorder="1" applyAlignment="1">
      <alignment horizontal="center" vertical="center"/>
    </xf>
    <xf numFmtId="0" fontId="0" fillId="31" borderId="18" xfId="0" applyFont="1" applyFill="1" applyBorder="1" applyAlignment="1">
      <alignment horizontal="center" vertical="center"/>
    </xf>
    <xf numFmtId="0" fontId="0" fillId="31" borderId="14" xfId="0" applyFont="1" applyFill="1" applyBorder="1" applyAlignment="1">
      <alignment horizontal="center" vertical="center"/>
    </xf>
    <xf numFmtId="0" fontId="0" fillId="31" borderId="15" xfId="0" applyFont="1" applyFill="1" applyBorder="1" applyAlignment="1">
      <alignment horizontal="center" vertical="center"/>
    </xf>
    <xf numFmtId="0" fontId="0" fillId="31" borderId="16" xfId="0" applyFont="1" applyFill="1" applyBorder="1" applyAlignment="1">
      <alignment horizontal="center" vertical="center"/>
    </xf>
    <xf numFmtId="0" fontId="5" fillId="0" borderId="17" xfId="0" applyFont="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0" fontId="5" fillId="0" borderId="18" xfId="0" applyFont="1" applyFill="1" applyBorder="1" applyAlignment="1">
      <alignment horizontal="left" vertical="top" wrapText="1"/>
    </xf>
    <xf numFmtId="0" fontId="5" fillId="0" borderId="53"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9" xfId="0" applyFont="1" applyFill="1" applyBorder="1" applyAlignment="1">
      <alignment horizontal="right" vertical="top" wrapText="1"/>
    </xf>
    <xf numFmtId="0" fontId="5" fillId="0" borderId="14" xfId="0" applyFont="1" applyFill="1" applyBorder="1" applyAlignment="1">
      <alignment horizontal="right" vertical="top" wrapText="1"/>
    </xf>
    <xf numFmtId="0" fontId="6" fillId="30" borderId="140" xfId="0" applyFont="1" applyFill="1" applyBorder="1" applyAlignment="1">
      <alignment horizontal="right" vertical="center" wrapText="1"/>
    </xf>
    <xf numFmtId="0" fontId="6" fillId="30" borderId="137" xfId="0" applyFont="1" applyFill="1" applyBorder="1" applyAlignment="1">
      <alignment horizontal="right" vertical="center" wrapText="1"/>
    </xf>
    <xf numFmtId="0" fontId="6" fillId="0" borderId="90" xfId="0" applyFont="1" applyFill="1" applyBorder="1" applyAlignment="1">
      <alignment horizontal="right" vertical="center" wrapText="1"/>
    </xf>
    <xf numFmtId="0" fontId="6" fillId="0" borderId="91" xfId="0" applyFont="1" applyFill="1" applyBorder="1" applyAlignment="1">
      <alignment horizontal="right" vertical="center" wrapText="1"/>
    </xf>
    <xf numFmtId="0" fontId="5" fillId="29" borderId="134" xfId="0" applyFont="1" applyFill="1" applyBorder="1" applyAlignment="1">
      <alignment horizontal="center" vertical="center" shrinkToFit="1"/>
    </xf>
    <xf numFmtId="0" fontId="5" fillId="29" borderId="21" xfId="0" applyFont="1" applyFill="1" applyBorder="1" applyAlignment="1">
      <alignment horizontal="center" vertical="center" shrinkToFit="1"/>
    </xf>
    <xf numFmtId="0" fontId="6" fillId="30" borderId="14" xfId="0" applyFont="1" applyFill="1" applyBorder="1" applyAlignment="1">
      <alignment horizontal="right" vertical="center" wrapText="1"/>
    </xf>
    <xf numFmtId="0" fontId="6" fillId="30" borderId="15" xfId="0" applyFont="1" applyFill="1" applyBorder="1" applyAlignment="1">
      <alignment horizontal="right" vertical="center" wrapText="1"/>
    </xf>
    <xf numFmtId="0" fontId="6" fillId="29" borderId="60" xfId="0" applyFont="1" applyFill="1" applyBorder="1" applyAlignment="1">
      <alignment horizontal="center" vertical="center"/>
    </xf>
    <xf numFmtId="0" fontId="6" fillId="29" borderId="61" xfId="0" applyFont="1" applyFill="1" applyBorder="1" applyAlignment="1">
      <alignment horizontal="center" vertical="center"/>
    </xf>
    <xf numFmtId="0" fontId="6" fillId="29" borderId="62" xfId="0" applyFont="1" applyFill="1" applyBorder="1" applyAlignment="1">
      <alignment horizontal="center" vertical="center"/>
    </xf>
    <xf numFmtId="0" fontId="6" fillId="29" borderId="63" xfId="0" applyFont="1" applyFill="1" applyBorder="1" applyAlignment="1">
      <alignment horizontal="center" vertical="center"/>
    </xf>
    <xf numFmtId="0" fontId="6" fillId="29" borderId="64" xfId="0" applyFont="1" applyFill="1" applyBorder="1" applyAlignment="1">
      <alignment horizontal="center" vertical="center"/>
    </xf>
    <xf numFmtId="0" fontId="6" fillId="29" borderId="65" xfId="0" applyFont="1" applyFill="1" applyBorder="1" applyAlignment="1">
      <alignment horizontal="center" vertical="center"/>
    </xf>
    <xf numFmtId="0" fontId="5" fillId="29" borderId="140" xfId="0" applyFont="1" applyFill="1" applyBorder="1" applyAlignment="1">
      <alignment horizontal="center" vertical="center"/>
    </xf>
    <xf numFmtId="0" fontId="5" fillId="29" borderId="137" xfId="0" applyFont="1" applyFill="1" applyBorder="1" applyAlignment="1">
      <alignment horizontal="center" vertical="center"/>
    </xf>
    <xf numFmtId="0" fontId="5" fillId="29" borderId="141" xfId="0" applyFont="1" applyFill="1" applyBorder="1" applyAlignment="1">
      <alignment horizontal="center" vertical="center"/>
    </xf>
    <xf numFmtId="0" fontId="5" fillId="29" borderId="17" xfId="0" applyFont="1" applyFill="1" applyBorder="1" applyAlignment="1">
      <alignment horizontal="center" vertical="center"/>
    </xf>
    <xf numFmtId="0" fontId="5" fillId="29" borderId="13" xfId="0" applyFont="1" applyFill="1" applyBorder="1" applyAlignment="1">
      <alignment horizontal="center" vertical="center"/>
    </xf>
    <xf numFmtId="0" fontId="5" fillId="29" borderId="18" xfId="0" applyFont="1" applyFill="1" applyBorder="1" applyAlignment="1">
      <alignment horizontal="center" vertical="center"/>
    </xf>
    <xf numFmtId="0" fontId="5" fillId="29" borderId="14" xfId="0" applyFont="1" applyFill="1" applyBorder="1" applyAlignment="1">
      <alignment horizontal="center" vertical="center"/>
    </xf>
    <xf numFmtId="0" fontId="5" fillId="29" borderId="15" xfId="0" applyFont="1" applyFill="1" applyBorder="1" applyAlignment="1">
      <alignment horizontal="center" vertical="center"/>
    </xf>
    <xf numFmtId="0" fontId="5" fillId="29" borderId="16" xfId="0" applyFont="1" applyFill="1" applyBorder="1" applyAlignment="1">
      <alignment horizontal="center" vertical="center"/>
    </xf>
    <xf numFmtId="0" fontId="5" fillId="29" borderId="10" xfId="0" applyFont="1" applyFill="1" applyBorder="1" applyAlignment="1">
      <alignment horizontal="center" vertical="center" wrapText="1"/>
    </xf>
    <xf numFmtId="0" fontId="5" fillId="29" borderId="12" xfId="0" applyFont="1" applyFill="1" applyBorder="1" applyAlignment="1">
      <alignment horizontal="center" vertical="center" wrapText="1"/>
    </xf>
    <xf numFmtId="0" fontId="5" fillId="29" borderId="11" xfId="0" applyFont="1" applyFill="1" applyBorder="1" applyAlignment="1">
      <alignment horizontal="center" vertical="center" wrapText="1"/>
    </xf>
    <xf numFmtId="0" fontId="5" fillId="29" borderId="17" xfId="0" applyFont="1" applyFill="1" applyBorder="1" applyAlignment="1">
      <alignment horizontal="center" vertical="center" wrapText="1"/>
    </xf>
    <xf numFmtId="0" fontId="5" fillId="29" borderId="13" xfId="0" applyFont="1" applyFill="1" applyBorder="1" applyAlignment="1">
      <alignment horizontal="center" vertical="center" wrapText="1"/>
    </xf>
    <xf numFmtId="0" fontId="5" fillId="29" borderId="18" xfId="0" applyFont="1" applyFill="1" applyBorder="1" applyAlignment="1">
      <alignment horizontal="center" vertical="center" wrapText="1"/>
    </xf>
    <xf numFmtId="0" fontId="6" fillId="24" borderId="12" xfId="0" applyFont="1" applyFill="1" applyBorder="1" applyAlignment="1">
      <alignment horizontal="left" vertical="center" wrapText="1" shrinkToFit="1"/>
    </xf>
    <xf numFmtId="0" fontId="6" fillId="24" borderId="12" xfId="0" applyFont="1" applyFill="1" applyBorder="1" applyAlignment="1">
      <alignment horizontal="left" vertical="center" shrinkToFit="1"/>
    </xf>
    <xf numFmtId="0" fontId="6" fillId="24" borderId="11" xfId="0" applyFont="1" applyFill="1" applyBorder="1" applyAlignment="1">
      <alignment horizontal="left" vertical="center" shrinkToFit="1"/>
    </xf>
    <xf numFmtId="0" fontId="5" fillId="24" borderId="12" xfId="0" applyFont="1" applyFill="1" applyBorder="1" applyAlignment="1">
      <alignment horizontal="left" vertical="center" shrinkToFit="1"/>
    </xf>
    <xf numFmtId="0" fontId="5" fillId="24" borderId="11" xfId="0" applyFont="1" applyFill="1" applyBorder="1" applyAlignment="1">
      <alignment horizontal="left" vertical="center" shrinkToFit="1"/>
    </xf>
    <xf numFmtId="0" fontId="6" fillId="0" borderId="18"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29" borderId="60" xfId="0" applyFont="1" applyFill="1" applyBorder="1" applyAlignment="1">
      <alignment horizontal="center" vertical="center" wrapText="1"/>
    </xf>
    <xf numFmtId="0" fontId="6" fillId="29" borderId="61" xfId="0" applyFont="1" applyFill="1" applyBorder="1" applyAlignment="1">
      <alignment horizontal="center" vertical="center" wrapText="1"/>
    </xf>
    <xf numFmtId="0" fontId="6" fillId="29" borderId="62" xfId="0" applyFont="1" applyFill="1" applyBorder="1" applyAlignment="1">
      <alignment horizontal="center" vertical="center" wrapText="1"/>
    </xf>
    <xf numFmtId="0" fontId="6" fillId="29" borderId="63" xfId="0" applyFont="1" applyFill="1" applyBorder="1" applyAlignment="1">
      <alignment horizontal="center" vertical="center" wrapText="1"/>
    </xf>
    <xf numFmtId="0" fontId="6" fillId="29" borderId="64" xfId="0" applyFont="1" applyFill="1" applyBorder="1" applyAlignment="1">
      <alignment horizontal="center" vertical="center" wrapText="1"/>
    </xf>
    <xf numFmtId="0" fontId="6" fillId="29" borderId="65" xfId="0" applyFont="1" applyFill="1" applyBorder="1" applyAlignment="1">
      <alignment horizontal="center" vertical="center" wrapText="1"/>
    </xf>
    <xf numFmtId="0" fontId="5" fillId="29" borderId="21" xfId="0" applyFont="1" applyFill="1" applyBorder="1" applyAlignment="1">
      <alignment horizontal="center" vertical="center" wrapText="1"/>
    </xf>
    <xf numFmtId="0" fontId="5" fillId="29" borderId="21" xfId="0" applyFont="1" applyFill="1" applyBorder="1" applyAlignment="1">
      <alignment horizontal="left" vertical="center"/>
    </xf>
    <xf numFmtId="0" fontId="5" fillId="29" borderId="10" xfId="0" applyFont="1" applyFill="1" applyBorder="1" applyAlignment="1">
      <alignment horizontal="left" vertical="center"/>
    </xf>
    <xf numFmtId="0" fontId="5" fillId="29" borderId="12" xfId="0" applyFont="1" applyFill="1" applyBorder="1" applyAlignment="1">
      <alignment horizontal="left" vertical="center"/>
    </xf>
    <xf numFmtId="0" fontId="5" fillId="29" borderId="11" xfId="0" applyFont="1" applyFill="1" applyBorder="1" applyAlignment="1">
      <alignment horizontal="left" vertical="center"/>
    </xf>
    <xf numFmtId="1" fontId="6" fillId="30" borderId="143" xfId="0" applyNumberFormat="1" applyFont="1" applyFill="1" applyBorder="1" applyAlignment="1">
      <alignment horizontal="right" vertical="center"/>
    </xf>
    <xf numFmtId="1" fontId="6" fillId="30" borderId="91" xfId="0" applyNumberFormat="1" applyFont="1" applyFill="1" applyBorder="1" applyAlignment="1">
      <alignment horizontal="right" vertical="center"/>
    </xf>
    <xf numFmtId="0" fontId="6" fillId="31" borderId="10" xfId="0" applyFont="1" applyFill="1" applyBorder="1" applyAlignment="1">
      <alignment horizontal="center" vertical="center" wrapText="1"/>
    </xf>
    <xf numFmtId="0" fontId="6" fillId="31" borderId="12" xfId="0" applyFont="1" applyFill="1" applyBorder="1" applyAlignment="1">
      <alignment horizontal="center" vertical="center" wrapText="1"/>
    </xf>
    <xf numFmtId="0" fontId="6" fillId="31" borderId="11" xfId="0" applyFont="1" applyFill="1" applyBorder="1" applyAlignment="1">
      <alignment horizontal="center" vertical="center" wrapText="1"/>
    </xf>
    <xf numFmtId="0" fontId="8" fillId="29" borderId="10" xfId="0" applyFont="1" applyFill="1" applyBorder="1" applyAlignment="1">
      <alignment horizontal="center" vertical="center" shrinkToFit="1"/>
    </xf>
    <xf numFmtId="0" fontId="8" fillId="29" borderId="12" xfId="0" applyFont="1" applyFill="1" applyBorder="1" applyAlignment="1">
      <alignment horizontal="center" vertical="center" shrinkToFit="1"/>
    </xf>
    <xf numFmtId="0" fontId="8" fillId="29" borderId="11" xfId="0" applyFont="1" applyFill="1" applyBorder="1" applyAlignment="1">
      <alignment horizontal="center" vertical="center" shrinkToFit="1"/>
    </xf>
    <xf numFmtId="0" fontId="0" fillId="0" borderId="201" xfId="0" applyFont="1" applyBorder="1" applyAlignment="1">
      <alignment horizontal="left" vertical="center" wrapText="1"/>
    </xf>
    <xf numFmtId="0" fontId="0" fillId="0" borderId="202" xfId="0" applyFont="1" applyBorder="1" applyAlignment="1">
      <alignment horizontal="left" vertical="center" wrapText="1"/>
    </xf>
    <xf numFmtId="0" fontId="0" fillId="0" borderId="203" xfId="0" applyFont="1" applyBorder="1" applyAlignment="1">
      <alignment horizontal="left" vertical="center" wrapText="1"/>
    </xf>
    <xf numFmtId="0" fontId="0" fillId="0" borderId="204" xfId="0" applyFont="1" applyBorder="1" applyAlignment="1">
      <alignment horizontal="left" vertical="center" wrapText="1"/>
    </xf>
    <xf numFmtId="0" fontId="0" fillId="0" borderId="205" xfId="0" applyFont="1" applyBorder="1" applyAlignment="1">
      <alignment horizontal="left" vertical="center" wrapText="1"/>
    </xf>
    <xf numFmtId="0" fontId="0" fillId="0" borderId="206" xfId="0" applyFont="1" applyBorder="1" applyAlignment="1">
      <alignment horizontal="left" vertical="center" wrapText="1"/>
    </xf>
    <xf numFmtId="0" fontId="5" fillId="0" borderId="19"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20" xfId="0" applyFont="1" applyFill="1" applyBorder="1" applyAlignment="1">
      <alignment horizontal="center" vertical="top" wrapText="1"/>
    </xf>
    <xf numFmtId="0" fontId="49" fillId="0" borderId="0" xfId="0" applyFont="1" applyBorder="1" applyAlignment="1">
      <alignment vertical="top" wrapText="1"/>
    </xf>
    <xf numFmtId="0" fontId="6" fillId="31" borderId="17" xfId="0" applyFont="1" applyFill="1" applyBorder="1" applyAlignment="1">
      <alignment horizontal="center" vertical="center" shrinkToFit="1"/>
    </xf>
    <xf numFmtId="0" fontId="6" fillId="31" borderId="14" xfId="0" applyFont="1" applyFill="1" applyBorder="1" applyAlignment="1">
      <alignment horizontal="center" vertical="center" shrinkToFit="1"/>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left" vertical="center" wrapText="1"/>
    </xf>
    <xf numFmtId="0" fontId="6" fillId="31" borderId="10" xfId="0" applyFont="1" applyFill="1" applyBorder="1" applyAlignment="1">
      <alignment horizontal="center" vertical="center" shrinkToFit="1"/>
    </xf>
    <xf numFmtId="0" fontId="6" fillId="31" borderId="12" xfId="0" applyFont="1" applyFill="1" applyBorder="1" applyAlignment="1">
      <alignment horizontal="center" vertical="center" shrinkToFit="1"/>
    </xf>
    <xf numFmtId="0" fontId="6" fillId="31" borderId="11" xfId="0" applyFont="1" applyFill="1" applyBorder="1" applyAlignment="1">
      <alignment horizontal="center" vertical="center" shrinkToFit="1"/>
    </xf>
    <xf numFmtId="0" fontId="8" fillId="29" borderId="10" xfId="0" applyFont="1" applyFill="1" applyBorder="1" applyAlignment="1">
      <alignment horizontal="left" vertical="center" shrinkToFit="1"/>
    </xf>
    <xf numFmtId="0" fontId="8" fillId="29" borderId="12" xfId="0" applyFont="1" applyFill="1" applyBorder="1" applyAlignment="1">
      <alignment horizontal="left" vertical="center" shrinkToFit="1"/>
    </xf>
    <xf numFmtId="0" fontId="5" fillId="29" borderId="10" xfId="0" applyFont="1" applyFill="1" applyBorder="1" applyAlignment="1">
      <alignment horizontal="center" vertical="center"/>
    </xf>
    <xf numFmtId="0" fontId="5" fillId="29" borderId="12" xfId="0" applyFont="1" applyFill="1" applyBorder="1" applyAlignment="1">
      <alignment horizontal="center" vertical="center"/>
    </xf>
    <xf numFmtId="0" fontId="5" fillId="29" borderId="11" xfId="0" applyFont="1" applyFill="1" applyBorder="1" applyAlignment="1">
      <alignment horizontal="center" vertical="center"/>
    </xf>
    <xf numFmtId="0" fontId="5" fillId="29" borderId="21"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5" fillId="29" borderId="143" xfId="0" applyFont="1" applyFill="1" applyBorder="1" applyAlignment="1">
      <alignment horizontal="center" vertical="center"/>
    </xf>
    <xf numFmtId="0" fontId="5" fillId="29" borderId="91" xfId="0" applyFont="1" applyFill="1" applyBorder="1" applyAlignment="1">
      <alignment horizontal="center" vertical="center"/>
    </xf>
    <xf numFmtId="0" fontId="5" fillId="29" borderId="92" xfId="0" applyFont="1" applyFill="1" applyBorder="1" applyAlignment="1">
      <alignment horizontal="center" vertical="center"/>
    </xf>
    <xf numFmtId="0" fontId="5" fillId="29" borderId="138" xfId="0" applyFont="1" applyFill="1" applyBorder="1" applyAlignment="1">
      <alignment horizontal="center" vertical="center" shrinkToFit="1"/>
    </xf>
    <xf numFmtId="0" fontId="5" fillId="29" borderId="139" xfId="0" applyFont="1" applyFill="1" applyBorder="1" applyAlignment="1">
      <alignment horizontal="center" vertical="center" shrinkToFit="1"/>
    </xf>
    <xf numFmtId="0" fontId="5" fillId="29" borderId="158" xfId="0" applyFont="1" applyFill="1" applyBorder="1" applyAlignment="1">
      <alignment horizontal="center" vertical="center" shrinkToFit="1"/>
    </xf>
    <xf numFmtId="0" fontId="5" fillId="29" borderId="19" xfId="0" applyFont="1" applyFill="1" applyBorder="1" applyAlignment="1">
      <alignment horizontal="center" vertical="center" wrapText="1"/>
    </xf>
    <xf numFmtId="0" fontId="5" fillId="29" borderId="0" xfId="0" applyFont="1" applyFill="1" applyBorder="1" applyAlignment="1">
      <alignment horizontal="center" vertical="center" wrapText="1"/>
    </xf>
    <xf numFmtId="0" fontId="5" fillId="29" borderId="20" xfId="0" applyFont="1" applyFill="1" applyBorder="1" applyAlignment="1">
      <alignment horizontal="center" vertical="center" wrapText="1"/>
    </xf>
    <xf numFmtId="0" fontId="5" fillId="29" borderId="14" xfId="0" applyFont="1" applyFill="1" applyBorder="1" applyAlignment="1">
      <alignment horizontal="center" vertical="center" wrapText="1"/>
    </xf>
    <xf numFmtId="0" fontId="5" fillId="29" borderId="15" xfId="0" applyFont="1" applyFill="1" applyBorder="1" applyAlignment="1">
      <alignment horizontal="center" vertical="center" wrapText="1"/>
    </xf>
    <xf numFmtId="0" fontId="5" fillId="29" borderId="16" xfId="0" applyFont="1" applyFill="1" applyBorder="1" applyAlignment="1">
      <alignment horizontal="center" vertical="center" wrapText="1"/>
    </xf>
    <xf numFmtId="0" fontId="5" fillId="29" borderId="17" xfId="0" applyFont="1" applyFill="1" applyBorder="1" applyAlignment="1">
      <alignment horizontal="center" vertical="center" textRotation="255" wrapText="1"/>
    </xf>
    <xf numFmtId="0" fontId="5" fillId="29" borderId="18" xfId="0" applyFont="1" applyFill="1" applyBorder="1" applyAlignment="1">
      <alignment horizontal="center" vertical="center" textRotation="255" wrapText="1"/>
    </xf>
    <xf numFmtId="0" fontId="5" fillId="29" borderId="19" xfId="0" applyFont="1" applyFill="1" applyBorder="1" applyAlignment="1">
      <alignment horizontal="center" vertical="center" textRotation="255" wrapText="1"/>
    </xf>
    <xf numFmtId="0" fontId="5" fillId="29" borderId="20" xfId="0" applyFont="1" applyFill="1" applyBorder="1" applyAlignment="1">
      <alignment horizontal="center" vertical="center" textRotation="255" wrapText="1"/>
    </xf>
    <xf numFmtId="0" fontId="5" fillId="29" borderId="145" xfId="0" applyFont="1" applyFill="1" applyBorder="1" applyAlignment="1">
      <alignment horizontal="center" vertical="center" textRotation="255" wrapText="1"/>
    </xf>
    <xf numFmtId="0" fontId="5" fillId="29" borderId="147" xfId="0" applyFont="1" applyFill="1" applyBorder="1" applyAlignment="1">
      <alignment horizontal="center" vertical="center" textRotation="255" wrapText="1"/>
    </xf>
    <xf numFmtId="0" fontId="5" fillId="29" borderId="159" xfId="0" applyFont="1" applyFill="1" applyBorder="1" applyAlignment="1">
      <alignment horizontal="center" vertical="center" shrinkToFit="1"/>
    </xf>
    <xf numFmtId="0" fontId="5" fillId="29" borderId="88" xfId="0" applyFont="1" applyFill="1" applyBorder="1" applyAlignment="1">
      <alignment horizontal="center" vertical="center" shrinkToFit="1"/>
    </xf>
    <xf numFmtId="0" fontId="5" fillId="29" borderId="89" xfId="0" applyFont="1" applyFill="1" applyBorder="1" applyAlignment="1">
      <alignment horizontal="center" vertical="center" shrinkToFit="1"/>
    </xf>
    <xf numFmtId="0" fontId="5" fillId="29" borderId="163" xfId="0" applyFont="1" applyFill="1" applyBorder="1" applyAlignment="1">
      <alignment horizontal="center" vertical="center" shrinkToFit="1"/>
    </xf>
    <xf numFmtId="0" fontId="5" fillId="29" borderId="164" xfId="0" applyFont="1" applyFill="1" applyBorder="1" applyAlignment="1">
      <alignment horizontal="center" vertical="center" shrinkToFit="1"/>
    </xf>
    <xf numFmtId="0" fontId="5" fillId="29" borderId="165" xfId="0" applyFont="1" applyFill="1" applyBorder="1" applyAlignment="1">
      <alignment horizontal="center" vertical="center" shrinkToFit="1"/>
    </xf>
    <xf numFmtId="1" fontId="6" fillId="30" borderId="157" xfId="0" applyNumberFormat="1" applyFont="1" applyFill="1" applyBorder="1" applyAlignment="1">
      <alignment horizontal="right" vertical="center"/>
    </xf>
    <xf numFmtId="1" fontId="6" fillId="30" borderId="148" xfId="0" applyNumberFormat="1" applyFont="1" applyFill="1" applyBorder="1" applyAlignment="1">
      <alignment horizontal="right" vertical="center"/>
    </xf>
    <xf numFmtId="0" fontId="6" fillId="30" borderId="10" xfId="0" applyFont="1" applyFill="1" applyBorder="1" applyAlignment="1">
      <alignment horizontal="right" vertical="center" wrapText="1"/>
    </xf>
    <xf numFmtId="0" fontId="6" fillId="30" borderId="12" xfId="0" applyFont="1" applyFill="1" applyBorder="1" applyAlignment="1">
      <alignment horizontal="right" vertical="center" wrapText="1"/>
    </xf>
    <xf numFmtId="0" fontId="6" fillId="30" borderId="10" xfId="0" applyFont="1" applyFill="1" applyBorder="1" applyAlignment="1">
      <alignment horizontal="right" vertical="center" shrinkToFit="1"/>
    </xf>
    <xf numFmtId="0" fontId="6" fillId="30" borderId="12" xfId="0" applyFont="1" applyFill="1" applyBorder="1" applyAlignment="1">
      <alignment horizontal="right" vertical="center" shrinkToFit="1"/>
    </xf>
    <xf numFmtId="0" fontId="5" fillId="0" borderId="0" xfId="0" applyFont="1" applyFill="1" applyBorder="1" applyAlignment="1">
      <alignment horizontal="center" vertical="top"/>
    </xf>
    <xf numFmtId="0" fontId="5" fillId="0" borderId="20" xfId="0" applyFont="1" applyFill="1" applyBorder="1" applyAlignment="1">
      <alignment horizontal="center" vertical="top"/>
    </xf>
    <xf numFmtId="0" fontId="40" fillId="0" borderId="13"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208" xfId="0" applyFont="1" applyBorder="1" applyAlignment="1">
      <alignment horizontal="left" vertical="center" wrapText="1"/>
    </xf>
    <xf numFmtId="0" fontId="0" fillId="0" borderId="201" xfId="0" applyFont="1" applyBorder="1" applyAlignment="1">
      <alignment vertical="center" wrapText="1"/>
    </xf>
    <xf numFmtId="0" fontId="0" fillId="0" borderId="202" xfId="0" applyFont="1" applyBorder="1" applyAlignment="1">
      <alignment vertical="center" wrapText="1"/>
    </xf>
    <xf numFmtId="0" fontId="0" fillId="0" borderId="203" xfId="0" applyFont="1" applyBorder="1" applyAlignment="1">
      <alignment vertical="center" wrapText="1"/>
    </xf>
    <xf numFmtId="0" fontId="0" fillId="0" borderId="204" xfId="0" applyFont="1" applyBorder="1" applyAlignment="1">
      <alignment vertical="center" wrapText="1"/>
    </xf>
    <xf numFmtId="0" fontId="0" fillId="0" borderId="205" xfId="0" applyFont="1" applyBorder="1" applyAlignment="1">
      <alignment vertical="center" wrapText="1"/>
    </xf>
    <xf numFmtId="0" fontId="0" fillId="0" borderId="206" xfId="0" applyFont="1" applyBorder="1" applyAlignment="1">
      <alignment vertical="center" wrapText="1"/>
    </xf>
    <xf numFmtId="0" fontId="6" fillId="0" borderId="17"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15" xfId="0" applyFont="1" applyFill="1" applyBorder="1" applyAlignment="1">
      <alignment horizontal="right" vertical="center" wrapText="1"/>
    </xf>
    <xf numFmtId="0" fontId="6" fillId="29" borderId="10" xfId="0" applyFont="1" applyFill="1" applyBorder="1" applyAlignment="1">
      <alignment vertical="center" shrinkToFit="1"/>
    </xf>
    <xf numFmtId="0" fontId="6" fillId="29" borderId="12" xfId="0" applyFont="1" applyFill="1" applyBorder="1" applyAlignment="1">
      <alignment vertical="center" shrinkToFit="1"/>
    </xf>
    <xf numFmtId="0" fontId="6" fillId="29" borderId="11" xfId="0" applyFont="1" applyFill="1" applyBorder="1" applyAlignment="1">
      <alignment vertical="center" shrinkToFit="1"/>
    </xf>
    <xf numFmtId="0" fontId="29" fillId="0" borderId="1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0" xfId="0" applyFont="1" applyBorder="1" applyAlignment="1">
      <alignment horizontal="left" vertical="center" shrinkToFit="1"/>
    </xf>
    <xf numFmtId="0" fontId="6" fillId="0" borderId="17" xfId="0" applyFont="1" applyBorder="1" applyAlignment="1">
      <alignment horizontal="right" vertical="center" wrapText="1"/>
    </xf>
    <xf numFmtId="0" fontId="6" fillId="0" borderId="13" xfId="0" applyFont="1" applyBorder="1" applyAlignment="1">
      <alignment horizontal="right" vertical="center" wrapText="1"/>
    </xf>
    <xf numFmtId="178" fontId="6" fillId="0" borderId="10"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11" xfId="0" applyNumberFormat="1" applyFont="1" applyBorder="1" applyAlignment="1">
      <alignment horizontal="center" vertical="center"/>
    </xf>
    <xf numFmtId="0" fontId="5" fillId="24" borderId="139" xfId="0" applyFont="1" applyFill="1" applyBorder="1" applyAlignment="1">
      <alignment horizontal="left" vertical="center" shrinkToFit="1"/>
    </xf>
    <xf numFmtId="0" fontId="5" fillId="24" borderId="158" xfId="0" applyFont="1" applyFill="1" applyBorder="1" applyAlignment="1">
      <alignment horizontal="left" vertical="center" shrinkToFit="1"/>
    </xf>
    <xf numFmtId="0" fontId="8" fillId="0" borderId="0" xfId="0" applyFont="1" applyFill="1" applyBorder="1" applyAlignment="1">
      <alignment horizontal="left" vertical="top" shrinkToFit="1"/>
    </xf>
    <xf numFmtId="0" fontId="8" fillId="0" borderId="20" xfId="0" applyFont="1" applyFill="1" applyBorder="1" applyAlignment="1">
      <alignment horizontal="left" vertical="top" shrinkToFit="1"/>
    </xf>
    <xf numFmtId="0" fontId="6" fillId="0" borderId="10" xfId="0" applyFont="1" applyFill="1" applyBorder="1" applyAlignment="1">
      <alignment horizontal="right" vertical="center" shrinkToFit="1"/>
    </xf>
    <xf numFmtId="0" fontId="6" fillId="0" borderId="12" xfId="0" applyFont="1" applyFill="1" applyBorder="1" applyAlignment="1">
      <alignment horizontal="right" vertical="center" shrinkToFit="1"/>
    </xf>
    <xf numFmtId="0" fontId="5" fillId="29" borderId="140" xfId="0" applyFont="1" applyFill="1" applyBorder="1" applyAlignment="1">
      <alignment horizontal="center" vertical="center" wrapText="1"/>
    </xf>
    <xf numFmtId="0" fontId="6" fillId="29" borderId="137" xfId="0" applyFont="1" applyFill="1" applyBorder="1" applyAlignment="1">
      <alignment horizontal="center" vertical="center"/>
    </xf>
    <xf numFmtId="0" fontId="6" fillId="29" borderId="141" xfId="0" applyFont="1" applyFill="1" applyBorder="1" applyAlignment="1">
      <alignment horizontal="center" vertical="center"/>
    </xf>
    <xf numFmtId="0" fontId="6" fillId="29" borderId="19" xfId="0" applyFont="1" applyFill="1" applyBorder="1" applyAlignment="1">
      <alignment horizontal="center" vertical="center"/>
    </xf>
    <xf numFmtId="0" fontId="6" fillId="29" borderId="0" xfId="0" applyFont="1" applyFill="1" applyBorder="1" applyAlignment="1">
      <alignment horizontal="center" vertical="center"/>
    </xf>
    <xf numFmtId="0" fontId="6" fillId="29" borderId="20" xfId="0" applyFont="1" applyFill="1" applyBorder="1" applyAlignment="1">
      <alignment horizontal="center" vertical="center"/>
    </xf>
    <xf numFmtId="0" fontId="6" fillId="30" borderId="153" xfId="0" applyFont="1" applyFill="1" applyBorder="1" applyAlignment="1">
      <alignment horizontal="right" vertical="center"/>
    </xf>
    <xf numFmtId="0" fontId="6" fillId="30" borderId="154" xfId="0" applyFont="1" applyFill="1" applyBorder="1" applyAlignment="1">
      <alignment horizontal="right" vertical="center"/>
    </xf>
    <xf numFmtId="0" fontId="6" fillId="30" borderId="96" xfId="0" applyFont="1" applyFill="1" applyBorder="1" applyAlignment="1">
      <alignment horizontal="right" vertical="center" shrinkToFit="1"/>
    </xf>
    <xf numFmtId="0" fontId="6" fillId="30" borderId="97" xfId="0" applyFont="1" applyFill="1" applyBorder="1" applyAlignment="1">
      <alignment horizontal="right" vertical="center" shrinkToFit="1"/>
    </xf>
    <xf numFmtId="0" fontId="6" fillId="30" borderId="156" xfId="0" applyFont="1" applyFill="1" applyBorder="1" applyAlignment="1">
      <alignment horizontal="right" vertical="center" shrinkToFit="1"/>
    </xf>
    <xf numFmtId="0" fontId="6" fillId="30" borderId="142" xfId="0" applyFont="1" applyFill="1" applyBorder="1" applyAlignment="1">
      <alignment horizontal="right" vertical="center" shrinkToFit="1"/>
    </xf>
    <xf numFmtId="0" fontId="6" fillId="30" borderId="19" xfId="0" applyFont="1" applyFill="1" applyBorder="1" applyAlignment="1">
      <alignment horizontal="right" vertical="center" wrapText="1"/>
    </xf>
    <xf numFmtId="0" fontId="6" fillId="30" borderId="0" xfId="0" applyFont="1" applyFill="1" applyBorder="1" applyAlignment="1">
      <alignment horizontal="right" vertical="center" wrapText="1"/>
    </xf>
    <xf numFmtId="0" fontId="6" fillId="0" borderId="13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6" xfId="0" applyFont="1" applyBorder="1" applyAlignment="1">
      <alignment horizontal="center" vertical="center" shrinkToFit="1"/>
    </xf>
    <xf numFmtId="0" fontId="6" fillId="29" borderId="17" xfId="0" applyFont="1" applyFill="1" applyBorder="1" applyAlignment="1">
      <alignment horizontal="left" vertical="center" shrinkToFit="1"/>
    </xf>
    <xf numFmtId="0" fontId="6" fillId="29" borderId="13" xfId="0" applyFont="1" applyFill="1" applyBorder="1" applyAlignment="1">
      <alignment horizontal="left" vertical="center" shrinkToFit="1"/>
    </xf>
    <xf numFmtId="0" fontId="6" fillId="29" borderId="18" xfId="0" applyFont="1" applyFill="1" applyBorder="1" applyAlignment="1">
      <alignment horizontal="left" vertical="center" shrinkToFit="1"/>
    </xf>
    <xf numFmtId="0" fontId="6" fillId="0" borderId="138" xfId="0" applyFont="1" applyBorder="1" applyAlignment="1">
      <alignment horizontal="right" vertical="center" wrapText="1"/>
    </xf>
    <xf numFmtId="0" fontId="6" fillId="0" borderId="139" xfId="0" applyFont="1" applyBorder="1" applyAlignment="1">
      <alignment horizontal="right" vertical="center" wrapText="1"/>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0" xfId="0" applyFont="1" applyBorder="1" applyAlignment="1">
      <alignment horizontal="left" vertical="top" wrapText="1"/>
    </xf>
    <xf numFmtId="0" fontId="8" fillId="29" borderId="10" xfId="0" applyFont="1" applyFill="1" applyBorder="1" applyAlignment="1">
      <alignment horizontal="left" vertical="center"/>
    </xf>
    <xf numFmtId="0" fontId="8" fillId="29" borderId="12" xfId="0" applyFont="1" applyFill="1" applyBorder="1" applyAlignment="1">
      <alignment horizontal="left" vertical="center"/>
    </xf>
    <xf numFmtId="0" fontId="8" fillId="29" borderId="11" xfId="0" applyFont="1" applyFill="1" applyBorder="1" applyAlignment="1">
      <alignment horizontal="left" vertical="center"/>
    </xf>
    <xf numFmtId="0" fontId="8" fillId="29" borderId="21" xfId="0" applyFont="1" applyFill="1" applyBorder="1" applyAlignment="1">
      <alignment horizontal="left" vertical="center"/>
    </xf>
    <xf numFmtId="0" fontId="0" fillId="31" borderId="21" xfId="0" applyFont="1" applyFill="1" applyBorder="1" applyAlignment="1">
      <alignment horizontal="center" vertical="center"/>
    </xf>
    <xf numFmtId="0" fontId="6" fillId="29" borderId="21" xfId="0" applyFont="1" applyFill="1" applyBorder="1" applyAlignment="1">
      <alignment horizontal="center" vertical="center" wrapText="1"/>
    </xf>
    <xf numFmtId="0" fontId="6" fillId="29" borderId="17" xfId="0" applyFont="1" applyFill="1" applyBorder="1" applyAlignment="1">
      <alignment horizontal="center" vertical="center"/>
    </xf>
    <xf numFmtId="0" fontId="6" fillId="29" borderId="10" xfId="0" applyFont="1" applyFill="1" applyBorder="1" applyAlignment="1">
      <alignment horizontal="center" vertical="center" wrapText="1"/>
    </xf>
    <xf numFmtId="0" fontId="0" fillId="0" borderId="21" xfId="0" applyFont="1" applyBorder="1" applyAlignment="1">
      <alignment horizontal="left" vertical="center"/>
    </xf>
    <xf numFmtId="0" fontId="6" fillId="0" borderId="66" xfId="0" applyFont="1" applyFill="1" applyBorder="1" applyAlignment="1">
      <alignment horizontal="left" vertical="top" wrapText="1"/>
    </xf>
    <xf numFmtId="0" fontId="6" fillId="0" borderId="67"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6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0" xfId="0" applyFont="1" applyFill="1" applyBorder="1" applyAlignment="1">
      <alignment horizontal="left" vertical="top" wrapText="1"/>
    </xf>
    <xf numFmtId="0" fontId="6" fillId="0" borderId="71"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0" borderId="73" xfId="0" applyFont="1" applyFill="1" applyBorder="1" applyAlignment="1">
      <alignment horizontal="left" vertical="top" wrapText="1"/>
    </xf>
    <xf numFmtId="0" fontId="6" fillId="0" borderId="0" xfId="0" applyFont="1" applyFill="1" applyBorder="1" applyAlignment="1">
      <alignment horizontal="left" vertical="center" shrinkToFit="1"/>
    </xf>
    <xf numFmtId="0" fontId="6" fillId="29" borderId="17" xfId="0" applyFont="1" applyFill="1" applyBorder="1" applyAlignment="1">
      <alignment horizontal="left" vertical="center"/>
    </xf>
    <xf numFmtId="0" fontId="6" fillId="29" borderId="13" xfId="0" applyFont="1" applyFill="1" applyBorder="1" applyAlignment="1">
      <alignment horizontal="left" vertical="center"/>
    </xf>
    <xf numFmtId="0" fontId="6" fillId="29" borderId="18" xfId="0" applyFont="1" applyFill="1" applyBorder="1" applyAlignment="1">
      <alignment horizontal="left" vertical="center"/>
    </xf>
    <xf numFmtId="0" fontId="6" fillId="29" borderId="19" xfId="0" applyFont="1" applyFill="1" applyBorder="1" applyAlignment="1">
      <alignment horizontal="left" vertical="center"/>
    </xf>
    <xf numFmtId="0" fontId="6" fillId="29" borderId="0" xfId="0" applyFont="1" applyFill="1" applyBorder="1" applyAlignment="1">
      <alignment horizontal="left" vertical="center"/>
    </xf>
    <xf numFmtId="0" fontId="6" fillId="29" borderId="20" xfId="0" applyFont="1" applyFill="1" applyBorder="1" applyAlignment="1">
      <alignment horizontal="left" vertical="center"/>
    </xf>
    <xf numFmtId="0" fontId="6" fillId="29" borderId="14" xfId="0" applyFont="1" applyFill="1" applyBorder="1" applyAlignment="1">
      <alignment horizontal="left" vertical="center"/>
    </xf>
    <xf numFmtId="0" fontId="6" fillId="29" borderId="15" xfId="0" applyFont="1" applyFill="1" applyBorder="1" applyAlignment="1">
      <alignment horizontal="left" vertical="center"/>
    </xf>
    <xf numFmtId="0" fontId="6" fillId="29" borderId="16" xfId="0" applyFont="1" applyFill="1" applyBorder="1" applyAlignment="1">
      <alignment horizontal="left" vertical="center"/>
    </xf>
    <xf numFmtId="0" fontId="6" fillId="0" borderId="0" xfId="0" applyFont="1" applyBorder="1" applyAlignment="1">
      <alignment horizontal="left" vertical="top" shrinkToFit="1"/>
    </xf>
    <xf numFmtId="0" fontId="6" fillId="0" borderId="20" xfId="0" applyFont="1" applyBorder="1" applyAlignment="1">
      <alignment horizontal="left" vertical="top" shrinkToFi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0" fillId="31" borderId="19" xfId="0" applyFont="1" applyFill="1" applyBorder="1" applyAlignment="1">
      <alignment horizontal="center" vertical="center"/>
    </xf>
    <xf numFmtId="0" fontId="0" fillId="31" borderId="0" xfId="0" applyFont="1" applyFill="1" applyBorder="1" applyAlignment="1">
      <alignment horizontal="center" vertical="center"/>
    </xf>
    <xf numFmtId="0" fontId="0" fillId="31" borderId="20" xfId="0" applyFont="1" applyFill="1" applyBorder="1" applyAlignment="1">
      <alignment horizontal="center"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5" fillId="29" borderId="10" xfId="0" applyFont="1" applyFill="1" applyBorder="1" applyAlignment="1">
      <alignment horizontal="left" vertical="center" shrinkToFit="1"/>
    </xf>
    <xf numFmtId="0" fontId="5" fillId="29" borderId="12" xfId="0" applyFont="1" applyFill="1" applyBorder="1" applyAlignment="1">
      <alignment horizontal="left" vertical="center" shrinkToFit="1"/>
    </xf>
    <xf numFmtId="0" fontId="5" fillId="29" borderId="11" xfId="0" applyFont="1" applyFill="1" applyBorder="1" applyAlignment="1">
      <alignment horizontal="left" vertical="center" shrinkToFit="1"/>
    </xf>
    <xf numFmtId="0" fontId="0" fillId="0" borderId="35" xfId="0" applyFont="1" applyBorder="1" applyAlignment="1">
      <alignment horizontal="center" vertical="center"/>
    </xf>
    <xf numFmtId="0" fontId="8" fillId="0" borderId="11" xfId="0" applyFont="1" applyFill="1" applyBorder="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lignment horizontal="center" vertical="top" shrinkToFi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5" xfId="0" applyFont="1" applyBorder="1" applyAlignment="1">
      <alignment horizontal="left" vertical="center"/>
    </xf>
    <xf numFmtId="0" fontId="29" fillId="0" borderId="0" xfId="0" applyFont="1" applyBorder="1" applyAlignment="1">
      <alignment horizontal="left" vertical="top" wrapText="1"/>
    </xf>
    <xf numFmtId="0" fontId="29" fillId="0" borderId="20" xfId="0" applyFont="1" applyBorder="1" applyAlignment="1">
      <alignment horizontal="left" vertical="top" wrapText="1"/>
    </xf>
    <xf numFmtId="0" fontId="6" fillId="0" borderId="113" xfId="0" applyFont="1" applyBorder="1" applyAlignment="1">
      <alignment horizontal="right" vertical="center"/>
    </xf>
    <xf numFmtId="0" fontId="6" fillId="0" borderId="0" xfId="0" applyFont="1" applyBorder="1" applyAlignment="1">
      <alignment horizontal="left" vertical="center" shrinkToFit="1"/>
    </xf>
    <xf numFmtId="0" fontId="6" fillId="29" borderId="21" xfId="0" applyFont="1" applyFill="1" applyBorder="1" applyAlignment="1">
      <alignment horizontal="left" vertical="center"/>
    </xf>
    <xf numFmtId="0" fontId="38" fillId="0" borderId="21" xfId="0" applyFont="1" applyFill="1" applyBorder="1" applyAlignment="1">
      <alignment horizontal="center" vertical="center" wrapText="1"/>
    </xf>
    <xf numFmtId="0" fontId="39" fillId="30" borderId="10" xfId="0" applyFont="1" applyFill="1" applyBorder="1" applyAlignment="1">
      <alignment horizontal="center" vertical="center" wrapText="1"/>
    </xf>
    <xf numFmtId="0" fontId="39" fillId="30" borderId="12" xfId="0" applyFont="1" applyFill="1" applyBorder="1" applyAlignment="1">
      <alignment horizontal="center" vertical="center" wrapText="1"/>
    </xf>
    <xf numFmtId="0" fontId="39" fillId="30" borderId="11" xfId="0" applyFont="1" applyFill="1" applyBorder="1" applyAlignment="1">
      <alignment horizontal="center" vertical="center" wrapText="1"/>
    </xf>
    <xf numFmtId="0" fontId="5" fillId="0" borderId="19" xfId="0" applyFont="1" applyFill="1" applyBorder="1" applyAlignment="1">
      <alignment horizontal="left" vertical="top" wrapText="1"/>
    </xf>
    <xf numFmtId="0" fontId="5" fillId="0" borderId="14" xfId="0" applyFont="1" applyFill="1" applyBorder="1" applyAlignment="1">
      <alignment horizontal="left" vertical="top" wrapText="1"/>
    </xf>
    <xf numFmtId="0" fontId="6" fillId="29" borderId="10" xfId="0" applyFont="1" applyFill="1" applyBorder="1" applyAlignment="1">
      <alignment horizontal="center" vertical="center" shrinkToFit="1"/>
    </xf>
    <xf numFmtId="0" fontId="6" fillId="29" borderId="12" xfId="0" applyFont="1" applyFill="1" applyBorder="1" applyAlignment="1">
      <alignment horizontal="center" vertical="center" shrinkToFit="1"/>
    </xf>
    <xf numFmtId="0" fontId="6" fillId="29" borderId="11" xfId="0" applyFont="1" applyFill="1" applyBorder="1" applyAlignment="1">
      <alignment horizontal="center" vertical="center" shrinkToFit="1"/>
    </xf>
    <xf numFmtId="0" fontId="6" fillId="31" borderId="35" xfId="0" applyFont="1" applyFill="1" applyBorder="1" applyAlignment="1">
      <alignment horizontal="center" vertical="center"/>
    </xf>
    <xf numFmtId="0" fontId="5" fillId="0" borderId="22" xfId="0" applyFont="1" applyFill="1" applyBorder="1" applyAlignment="1">
      <alignment horizontal="center" vertical="top" wrapText="1"/>
    </xf>
    <xf numFmtId="0" fontId="5" fillId="0" borderId="53" xfId="0" applyFont="1" applyFill="1" applyBorder="1" applyAlignment="1">
      <alignment horizontal="center" vertical="top" wrapText="1"/>
    </xf>
    <xf numFmtId="0" fontId="29" fillId="31" borderId="17" xfId="0" applyFont="1" applyFill="1" applyBorder="1" applyAlignment="1">
      <alignment horizontal="center" vertical="center" shrinkToFit="1"/>
    </xf>
    <xf numFmtId="0" fontId="29" fillId="31" borderId="132" xfId="0" applyFont="1" applyFill="1" applyBorder="1" applyAlignment="1">
      <alignment horizontal="center" vertical="center" shrinkToFit="1"/>
    </xf>
    <xf numFmtId="0" fontId="29" fillId="31" borderId="14" xfId="0" applyFont="1" applyFill="1" applyBorder="1" applyAlignment="1">
      <alignment horizontal="center" vertical="center" shrinkToFit="1"/>
    </xf>
    <xf numFmtId="0" fontId="29" fillId="31" borderId="133" xfId="0" applyFont="1" applyFill="1" applyBorder="1" applyAlignment="1">
      <alignment horizontal="center" vertical="center" shrinkToFit="1"/>
    </xf>
    <xf numFmtId="0" fontId="6" fillId="29" borderId="13" xfId="0" applyFont="1" applyFill="1" applyBorder="1" applyAlignment="1">
      <alignment horizontal="center" vertical="center" wrapText="1"/>
    </xf>
    <xf numFmtId="0" fontId="6" fillId="29" borderId="18" xfId="0" applyFont="1" applyFill="1" applyBorder="1" applyAlignment="1">
      <alignment horizontal="center" vertical="center" wrapText="1"/>
    </xf>
    <xf numFmtId="0" fontId="6" fillId="29" borderId="19" xfId="0" applyFont="1" applyFill="1" applyBorder="1" applyAlignment="1">
      <alignment horizontal="center" vertical="center" wrapText="1"/>
    </xf>
    <xf numFmtId="0" fontId="6" fillId="29" borderId="0" xfId="0" applyFont="1" applyFill="1" applyBorder="1" applyAlignment="1">
      <alignment horizontal="center" vertical="center" wrapText="1"/>
    </xf>
    <xf numFmtId="0" fontId="6" fillId="29" borderId="20" xfId="0" applyFont="1" applyFill="1" applyBorder="1" applyAlignment="1">
      <alignment horizontal="center" vertical="center" wrapText="1"/>
    </xf>
    <xf numFmtId="0" fontId="6" fillId="29" borderId="14" xfId="0" applyFont="1" applyFill="1" applyBorder="1" applyAlignment="1">
      <alignment horizontal="center" vertical="center" wrapText="1"/>
    </xf>
    <xf numFmtId="0" fontId="6" fillId="29" borderId="15" xfId="0" applyFont="1" applyFill="1" applyBorder="1" applyAlignment="1">
      <alignment horizontal="center" vertical="center" wrapText="1"/>
    </xf>
    <xf numFmtId="0" fontId="6" fillId="29" borderId="16" xfId="0" applyFont="1" applyFill="1" applyBorder="1" applyAlignment="1">
      <alignment horizontal="center" vertical="center" wrapText="1"/>
    </xf>
    <xf numFmtId="0" fontId="6" fillId="29" borderId="21" xfId="0" applyFont="1" applyFill="1" applyBorder="1" applyAlignment="1">
      <alignment horizontal="right" vertical="center"/>
    </xf>
    <xf numFmtId="49" fontId="6" fillId="29" borderId="12" xfId="0" applyNumberFormat="1" applyFont="1" applyFill="1" applyBorder="1" applyAlignment="1">
      <alignment horizontal="left" vertical="center" shrinkToFit="1"/>
    </xf>
    <xf numFmtId="49" fontId="6" fillId="29" borderId="11" xfId="0" applyNumberFormat="1" applyFont="1" applyFill="1" applyBorder="1" applyAlignment="1">
      <alignment horizontal="left" vertical="center" shrinkToFit="1"/>
    </xf>
    <xf numFmtId="49" fontId="6" fillId="24" borderId="10" xfId="0" applyNumberFormat="1" applyFont="1" applyFill="1" applyBorder="1" applyAlignment="1">
      <alignment horizontal="center" vertical="center" shrinkToFit="1"/>
    </xf>
    <xf numFmtId="49" fontId="6" fillId="24" borderId="12" xfId="0" applyNumberFormat="1" applyFont="1" applyFill="1" applyBorder="1" applyAlignment="1">
      <alignment horizontal="center" vertical="center" shrinkToFit="1"/>
    </xf>
    <xf numFmtId="49" fontId="6" fillId="24" borderId="11" xfId="0" applyNumberFormat="1" applyFont="1" applyFill="1" applyBorder="1" applyAlignment="1">
      <alignment horizontal="center" vertical="center" shrinkToFit="1"/>
    </xf>
    <xf numFmtId="0" fontId="5" fillId="29" borderId="17" xfId="0" applyFont="1" applyFill="1" applyBorder="1" applyAlignment="1">
      <alignment horizontal="center" vertical="center" wrapText="1" shrinkToFit="1"/>
    </xf>
    <xf numFmtId="0" fontId="5" fillId="29" borderId="13" xfId="0" applyFont="1" applyFill="1" applyBorder="1" applyAlignment="1">
      <alignment horizontal="center" vertical="center" wrapText="1" shrinkToFit="1"/>
    </xf>
    <xf numFmtId="0" fontId="5" fillId="29" borderId="18" xfId="0" applyFont="1" applyFill="1" applyBorder="1" applyAlignment="1">
      <alignment horizontal="center" vertical="center" wrapText="1" shrinkToFit="1"/>
    </xf>
    <xf numFmtId="0" fontId="5" fillId="29" borderId="19" xfId="0" applyFont="1" applyFill="1" applyBorder="1" applyAlignment="1">
      <alignment horizontal="center" vertical="center" wrapText="1" shrinkToFit="1"/>
    </xf>
    <xf numFmtId="0" fontId="5" fillId="29" borderId="0" xfId="0" applyFont="1" applyFill="1" applyBorder="1" applyAlignment="1">
      <alignment horizontal="center" vertical="center" wrapText="1" shrinkToFit="1"/>
    </xf>
    <xf numFmtId="0" fontId="5" fillId="29" borderId="20" xfId="0" applyFont="1" applyFill="1" applyBorder="1" applyAlignment="1">
      <alignment horizontal="center" vertical="center" wrapText="1" shrinkToFit="1"/>
    </xf>
    <xf numFmtId="0" fontId="5" fillId="29" borderId="14" xfId="0" applyFont="1" applyFill="1" applyBorder="1" applyAlignment="1">
      <alignment horizontal="center" vertical="center" wrapText="1" shrinkToFit="1"/>
    </xf>
    <xf numFmtId="0" fontId="5" fillId="29" borderId="15" xfId="0" applyFont="1" applyFill="1" applyBorder="1" applyAlignment="1">
      <alignment horizontal="center" vertical="center" wrapText="1" shrinkToFit="1"/>
    </xf>
    <xf numFmtId="0" fontId="5" fillId="29" borderId="16" xfId="0" applyFont="1" applyFill="1" applyBorder="1" applyAlignment="1">
      <alignment horizontal="center" vertical="center" wrapText="1" shrinkToFit="1"/>
    </xf>
    <xf numFmtId="0" fontId="5" fillId="30" borderId="88" xfId="0" applyFont="1" applyFill="1" applyBorder="1" applyAlignment="1">
      <alignment horizontal="right" vertical="center"/>
    </xf>
    <xf numFmtId="0" fontId="6" fillId="0" borderId="17" xfId="0" applyFont="1" applyBorder="1" applyAlignment="1">
      <alignment horizontal="right" vertical="center"/>
    </xf>
    <xf numFmtId="0" fontId="6" fillId="0" borderId="13"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3" xfId="0" applyFont="1" applyBorder="1" applyAlignment="1">
      <alignment horizontal="center" vertical="center" shrinkToFit="1"/>
    </xf>
    <xf numFmtId="0" fontId="6" fillId="0" borderId="18" xfId="0" applyFont="1" applyBorder="1" applyAlignment="1">
      <alignment horizontal="center" vertical="center" shrinkToFit="1"/>
    </xf>
    <xf numFmtId="0" fontId="6" fillId="29" borderId="10" xfId="0" applyFont="1" applyFill="1" applyBorder="1" applyAlignment="1">
      <alignment horizontal="left" vertical="center"/>
    </xf>
    <xf numFmtId="0" fontId="6" fillId="29" borderId="12" xfId="0" applyFont="1" applyFill="1" applyBorder="1" applyAlignment="1">
      <alignment horizontal="left" vertical="center"/>
    </xf>
    <xf numFmtId="0" fontId="6" fillId="29" borderId="11" xfId="0" applyFont="1" applyFill="1" applyBorder="1" applyAlignment="1">
      <alignment horizontal="left" vertical="center"/>
    </xf>
    <xf numFmtId="0" fontId="6" fillId="30" borderId="10" xfId="0" applyFont="1" applyFill="1" applyBorder="1" applyAlignment="1">
      <alignment horizontal="right" vertical="center"/>
    </xf>
    <xf numFmtId="0" fontId="6" fillId="30" borderId="12" xfId="0" applyFont="1" applyFill="1" applyBorder="1" applyAlignment="1">
      <alignment horizontal="right" vertical="center"/>
    </xf>
    <xf numFmtId="0" fontId="6" fillId="0" borderId="19"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5" fillId="29" borderId="60" xfId="0" applyFont="1" applyFill="1" applyBorder="1" applyAlignment="1">
      <alignment horizontal="center" vertical="center"/>
    </xf>
    <xf numFmtId="0" fontId="5" fillId="29" borderId="61" xfId="0" applyFont="1" applyFill="1" applyBorder="1" applyAlignment="1">
      <alignment horizontal="center" vertical="center"/>
    </xf>
    <xf numFmtId="0" fontId="5" fillId="29" borderId="62" xfId="0" applyFont="1" applyFill="1" applyBorder="1" applyAlignment="1">
      <alignment horizontal="center" vertical="center"/>
    </xf>
    <xf numFmtId="0" fontId="5" fillId="29" borderId="63" xfId="0" applyFont="1" applyFill="1" applyBorder="1" applyAlignment="1">
      <alignment horizontal="center" vertical="center"/>
    </xf>
    <xf numFmtId="0" fontId="5" fillId="29" borderId="64" xfId="0" applyFont="1" applyFill="1" applyBorder="1" applyAlignment="1">
      <alignment horizontal="center" vertical="center"/>
    </xf>
    <xf numFmtId="0" fontId="5" fillId="29" borderId="65" xfId="0" applyFont="1" applyFill="1" applyBorder="1" applyAlignment="1">
      <alignment horizontal="center" vertical="center"/>
    </xf>
    <xf numFmtId="0" fontId="6" fillId="0" borderId="0" xfId="0" applyFont="1" applyBorder="1" applyAlignment="1">
      <alignment horizontal="left" vertical="center" wrapText="1"/>
    </xf>
    <xf numFmtId="0" fontId="6" fillId="0" borderId="20" xfId="0" applyFont="1" applyBorder="1" applyAlignment="1">
      <alignment horizontal="left" vertical="center" wrapText="1"/>
    </xf>
    <xf numFmtId="0" fontId="29" fillId="0" borderId="0" xfId="0" applyFont="1" applyAlignment="1">
      <alignment horizontal="left" vertical="top" wrapText="1"/>
    </xf>
    <xf numFmtId="0" fontId="9" fillId="0" borderId="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29" borderId="140" xfId="0" applyFont="1" applyFill="1" applyBorder="1" applyAlignment="1">
      <alignment horizontal="center" vertical="center" shrinkToFit="1"/>
    </xf>
    <xf numFmtId="0" fontId="5" fillId="29" borderId="137" xfId="0" applyFont="1" applyFill="1" applyBorder="1" applyAlignment="1">
      <alignment horizontal="center" vertical="center" shrinkToFit="1"/>
    </xf>
    <xf numFmtId="0" fontId="5" fillId="29" borderId="141" xfId="0" applyFont="1" applyFill="1" applyBorder="1" applyAlignment="1">
      <alignment horizontal="center" vertical="center" shrinkToFit="1"/>
    </xf>
    <xf numFmtId="0" fontId="5" fillId="29" borderId="14" xfId="0" applyFont="1" applyFill="1" applyBorder="1" applyAlignment="1">
      <alignment horizontal="center" vertical="center" shrinkToFit="1"/>
    </xf>
    <xf numFmtId="0" fontId="5" fillId="29" borderId="15" xfId="0" applyFont="1" applyFill="1" applyBorder="1" applyAlignment="1">
      <alignment horizontal="center" vertical="center" shrinkToFit="1"/>
    </xf>
    <xf numFmtId="0" fontId="5" fillId="29" borderId="16" xfId="0" applyFont="1" applyFill="1" applyBorder="1" applyAlignment="1">
      <alignment horizontal="center" vertical="center" shrinkToFit="1"/>
    </xf>
    <xf numFmtId="0" fontId="5" fillId="29" borderId="35" xfId="0" applyFont="1" applyFill="1" applyBorder="1" applyAlignment="1">
      <alignment horizontal="center" vertical="center" wrapText="1" shrinkToFit="1"/>
    </xf>
    <xf numFmtId="0" fontId="5" fillId="29" borderId="53" xfId="0" applyFont="1" applyFill="1" applyBorder="1" applyAlignment="1">
      <alignment horizontal="center" vertical="center" wrapText="1" shrinkToFit="1"/>
    </xf>
    <xf numFmtId="0" fontId="5" fillId="29" borderId="35" xfId="0" applyFont="1" applyFill="1" applyBorder="1" applyAlignment="1">
      <alignment horizontal="center" vertical="center" shrinkToFit="1"/>
    </xf>
    <xf numFmtId="0" fontId="5" fillId="29" borderId="166" xfId="0" applyFont="1" applyFill="1" applyBorder="1" applyAlignment="1">
      <alignment horizontal="center" vertical="center" shrinkToFit="1"/>
    </xf>
    <xf numFmtId="178" fontId="6" fillId="0" borderId="21" xfId="0" applyNumberFormat="1" applyFont="1" applyFill="1" applyBorder="1" applyAlignment="1">
      <alignment horizontal="right" vertical="center"/>
    </xf>
    <xf numFmtId="0" fontId="5" fillId="0" borderId="14" xfId="0" applyFont="1" applyFill="1" applyBorder="1" applyAlignment="1">
      <alignment horizontal="center" vertical="top" wrapText="1"/>
    </xf>
    <xf numFmtId="0" fontId="6" fillId="29" borderId="13" xfId="0" applyFont="1" applyFill="1" applyBorder="1" applyAlignment="1">
      <alignment horizontal="left" vertical="center" wrapText="1"/>
    </xf>
    <xf numFmtId="0" fontId="8" fillId="29" borderId="17" xfId="0" applyFont="1" applyFill="1" applyBorder="1" applyAlignment="1">
      <alignment horizontal="left" vertical="center" wrapText="1"/>
    </xf>
    <xf numFmtId="0" fontId="8" fillId="29" borderId="13" xfId="0" applyFont="1" applyFill="1" applyBorder="1" applyAlignment="1">
      <alignment horizontal="left" vertical="center" wrapText="1"/>
    </xf>
    <xf numFmtId="0" fontId="8" fillId="29" borderId="18" xfId="0" applyFont="1" applyFill="1" applyBorder="1" applyAlignment="1">
      <alignment horizontal="left" vertical="center" wrapText="1"/>
    </xf>
    <xf numFmtId="0" fontId="8" fillId="29" borderId="19" xfId="0" applyFont="1" applyFill="1" applyBorder="1" applyAlignment="1">
      <alignment horizontal="left" vertical="center" wrapText="1"/>
    </xf>
    <xf numFmtId="0" fontId="8" fillId="29" borderId="0" xfId="0" applyFont="1" applyFill="1" applyBorder="1" applyAlignment="1">
      <alignment horizontal="left" vertical="center" wrapText="1"/>
    </xf>
    <xf numFmtId="0" fontId="8" fillId="29" borderId="20" xfId="0" applyFont="1" applyFill="1" applyBorder="1" applyAlignment="1">
      <alignment horizontal="left" vertical="center" wrapText="1"/>
    </xf>
    <xf numFmtId="0" fontId="8" fillId="29" borderId="14" xfId="0" applyFont="1" applyFill="1" applyBorder="1" applyAlignment="1">
      <alignment horizontal="left" vertical="center" wrapText="1"/>
    </xf>
    <xf numFmtId="0" fontId="8" fillId="29" borderId="15" xfId="0" applyFont="1" applyFill="1" applyBorder="1" applyAlignment="1">
      <alignment horizontal="left" vertical="center" wrapText="1"/>
    </xf>
    <xf numFmtId="0" fontId="8" fillId="29" borderId="16" xfId="0" applyFont="1" applyFill="1" applyBorder="1" applyAlignment="1">
      <alignment horizontal="left" vertical="center" wrapText="1"/>
    </xf>
    <xf numFmtId="49" fontId="5" fillId="29" borderId="13" xfId="0" applyNumberFormat="1" applyFont="1" applyFill="1" applyBorder="1" applyAlignment="1">
      <alignment horizontal="left" vertical="center" wrapText="1" shrinkToFit="1"/>
    </xf>
    <xf numFmtId="49" fontId="5" fillId="29" borderId="18" xfId="0" applyNumberFormat="1" applyFont="1" applyFill="1" applyBorder="1" applyAlignment="1">
      <alignment horizontal="left" vertical="center" wrapText="1" shrinkToFit="1"/>
    </xf>
    <xf numFmtId="49" fontId="5" fillId="29" borderId="15" xfId="0" applyNumberFormat="1" applyFont="1" applyFill="1" applyBorder="1" applyAlignment="1">
      <alignment horizontal="left" vertical="center" wrapText="1" shrinkToFit="1"/>
    </xf>
    <xf numFmtId="49" fontId="5" fillId="29" borderId="16" xfId="0" applyNumberFormat="1" applyFont="1" applyFill="1" applyBorder="1" applyAlignment="1">
      <alignment horizontal="left" vertical="center" wrapText="1" shrinkToFit="1"/>
    </xf>
    <xf numFmtId="0" fontId="6" fillId="31" borderId="17" xfId="0" applyFont="1" applyFill="1" applyBorder="1" applyAlignment="1">
      <alignment horizontal="center" vertical="center" wrapText="1"/>
    </xf>
    <xf numFmtId="0" fontId="6" fillId="31" borderId="13" xfId="0" applyFont="1" applyFill="1" applyBorder="1" applyAlignment="1">
      <alignment horizontal="center" vertical="center" wrapText="1"/>
    </xf>
    <xf numFmtId="0" fontId="6" fillId="31" borderId="18" xfId="0" applyFont="1" applyFill="1" applyBorder="1" applyAlignment="1">
      <alignment horizontal="center" vertical="center" wrapText="1"/>
    </xf>
    <xf numFmtId="0" fontId="6" fillId="31" borderId="14" xfId="0" applyFont="1" applyFill="1" applyBorder="1" applyAlignment="1">
      <alignment horizontal="center" vertical="center" wrapText="1"/>
    </xf>
    <xf numFmtId="0" fontId="6" fillId="31" borderId="15" xfId="0" applyFont="1" applyFill="1" applyBorder="1" applyAlignment="1">
      <alignment horizontal="center" vertical="center" wrapText="1"/>
    </xf>
    <xf numFmtId="0" fontId="6" fillId="31" borderId="16" xfId="0" applyFont="1" applyFill="1" applyBorder="1" applyAlignment="1">
      <alignment horizontal="center" vertical="center" wrapText="1"/>
    </xf>
    <xf numFmtId="0" fontId="6" fillId="0" borderId="17"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1" xfId="0" applyFont="1" applyBorder="1" applyAlignment="1">
      <alignment horizontal="left" vertical="center"/>
    </xf>
    <xf numFmtId="0" fontId="5" fillId="0" borderId="20" xfId="0" applyFont="1" applyFill="1" applyBorder="1" applyAlignment="1">
      <alignment vertical="top" wrapText="1"/>
    </xf>
    <xf numFmtId="0" fontId="5" fillId="0" borderId="16" xfId="0" applyFont="1" applyFill="1" applyBorder="1" applyAlignment="1">
      <alignment vertical="top" wrapText="1"/>
    </xf>
    <xf numFmtId="0" fontId="5" fillId="0" borderId="22" xfId="0" applyFont="1" applyFill="1" applyBorder="1" applyAlignment="1">
      <alignment vertical="top" wrapText="1"/>
    </xf>
    <xf numFmtId="0" fontId="5" fillId="0" borderId="53" xfId="0" applyFont="1" applyFill="1" applyBorder="1" applyAlignment="1">
      <alignment vertical="top" wrapText="1"/>
    </xf>
    <xf numFmtId="49" fontId="6" fillId="29" borderId="17" xfId="0" applyNumberFormat="1" applyFont="1" applyFill="1" applyBorder="1" applyAlignment="1">
      <alignment vertical="center"/>
    </xf>
    <xf numFmtId="49" fontId="6" fillId="29" borderId="14" xfId="0" applyNumberFormat="1" applyFont="1" applyFill="1" applyBorder="1" applyAlignment="1">
      <alignment vertical="center"/>
    </xf>
    <xf numFmtId="0" fontId="6" fillId="25" borderId="10" xfId="0" applyFont="1" applyFill="1" applyBorder="1" applyAlignment="1">
      <alignment horizontal="right" vertical="center"/>
    </xf>
    <xf numFmtId="0" fontId="6" fillId="25" borderId="12" xfId="0" applyFont="1" applyFill="1" applyBorder="1" applyAlignment="1">
      <alignment horizontal="right" vertical="center"/>
    </xf>
    <xf numFmtId="0" fontId="5" fillId="0" borderId="19" xfId="0" applyFont="1" applyFill="1" applyBorder="1" applyAlignment="1">
      <alignment horizontal="right" vertical="top"/>
    </xf>
    <xf numFmtId="0" fontId="5" fillId="0" borderId="14" xfId="0" applyFont="1" applyFill="1" applyBorder="1" applyAlignment="1">
      <alignment horizontal="right" vertical="top"/>
    </xf>
    <xf numFmtId="0" fontId="6" fillId="29" borderId="132" xfId="0" applyFont="1" applyFill="1" applyBorder="1" applyAlignment="1">
      <alignment horizontal="center" vertical="center" wrapText="1"/>
    </xf>
    <xf numFmtId="0" fontId="6" fillId="29" borderId="133" xfId="0" applyFont="1" applyFill="1" applyBorder="1" applyAlignment="1">
      <alignment horizontal="center" vertical="center" wrapText="1"/>
    </xf>
    <xf numFmtId="0" fontId="5" fillId="0" borderId="22" xfId="0" applyFont="1" applyFill="1" applyBorder="1" applyAlignment="1">
      <alignment horizontal="left" vertical="center"/>
    </xf>
    <xf numFmtId="0" fontId="5" fillId="0" borderId="53" xfId="0" applyFont="1" applyFill="1" applyBorder="1" applyAlignment="1">
      <alignment horizontal="left"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29" borderId="17" xfId="0" applyFont="1" applyFill="1" applyBorder="1" applyAlignment="1">
      <alignment vertical="center"/>
    </xf>
    <xf numFmtId="0" fontId="6" fillId="29" borderId="13" xfId="0" applyFont="1" applyFill="1" applyBorder="1" applyAlignment="1">
      <alignment vertical="center"/>
    </xf>
    <xf numFmtId="0" fontId="6" fillId="29" borderId="18" xfId="0" applyFont="1" applyFill="1" applyBorder="1" applyAlignment="1">
      <alignment vertical="center"/>
    </xf>
    <xf numFmtId="0" fontId="6" fillId="29" borderId="14" xfId="0" applyFont="1" applyFill="1" applyBorder="1" applyAlignment="1">
      <alignment vertical="center"/>
    </xf>
    <xf numFmtId="0" fontId="6" fillId="29" borderId="15" xfId="0" applyFont="1" applyFill="1" applyBorder="1" applyAlignment="1">
      <alignment vertical="center"/>
    </xf>
    <xf numFmtId="0" fontId="6" fillId="29" borderId="16" xfId="0" applyFont="1" applyFill="1" applyBorder="1" applyAlignment="1">
      <alignment vertical="center"/>
    </xf>
    <xf numFmtId="0" fontId="6" fillId="29" borderId="10" xfId="0" applyFont="1" applyFill="1" applyBorder="1" applyAlignment="1">
      <alignment vertical="center"/>
    </xf>
    <xf numFmtId="0" fontId="6" fillId="29" borderId="12" xfId="0" applyFont="1" applyFill="1" applyBorder="1" applyAlignment="1">
      <alignment vertical="center"/>
    </xf>
    <xf numFmtId="0" fontId="6" fillId="29" borderId="11" xfId="0" applyFont="1" applyFill="1" applyBorder="1" applyAlignment="1">
      <alignment vertical="center"/>
    </xf>
    <xf numFmtId="0" fontId="5" fillId="29" borderId="17" xfId="0" applyFont="1" applyFill="1" applyBorder="1" applyAlignment="1">
      <alignment horizontal="left" vertical="center" wrapText="1"/>
    </xf>
    <xf numFmtId="0" fontId="5" fillId="29" borderId="13" xfId="0" applyFont="1" applyFill="1" applyBorder="1" applyAlignment="1">
      <alignment horizontal="left" vertical="center" wrapText="1"/>
    </xf>
    <xf numFmtId="0" fontId="5" fillId="29" borderId="18" xfId="0" applyFont="1" applyFill="1" applyBorder="1" applyAlignment="1">
      <alignment horizontal="left" vertical="center" wrapText="1"/>
    </xf>
    <xf numFmtId="0" fontId="5" fillId="29" borderId="14" xfId="0" applyFont="1" applyFill="1" applyBorder="1" applyAlignment="1">
      <alignment horizontal="left" vertical="center" wrapText="1"/>
    </xf>
    <xf numFmtId="0" fontId="5" fillId="29" borderId="15" xfId="0" applyFont="1" applyFill="1" applyBorder="1" applyAlignment="1">
      <alignment horizontal="left" vertical="center" wrapText="1"/>
    </xf>
    <xf numFmtId="0" fontId="5" fillId="29" borderId="16" xfId="0" applyFont="1" applyFill="1" applyBorder="1" applyAlignment="1">
      <alignment horizontal="left" vertical="center" wrapText="1"/>
    </xf>
    <xf numFmtId="0" fontId="5" fillId="29" borderId="35" xfId="0" applyFont="1" applyFill="1" applyBorder="1" applyAlignment="1">
      <alignment horizontal="right" vertical="center" wrapText="1"/>
    </xf>
    <xf numFmtId="0" fontId="5" fillId="29" borderId="53" xfId="0" applyFont="1" applyFill="1" applyBorder="1" applyAlignment="1">
      <alignment horizontal="right" vertical="center" wrapText="1"/>
    </xf>
    <xf numFmtId="0" fontId="0" fillId="0" borderId="53" xfId="0" applyFont="1" applyBorder="1" applyAlignment="1">
      <alignment horizontal="center" vertical="center"/>
    </xf>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1" xfId="0" applyFont="1" applyFill="1" applyBorder="1" applyAlignment="1">
      <alignment horizontal="center" vertical="top" wrapText="1"/>
    </xf>
    <xf numFmtId="0" fontId="0" fillId="0" borderId="20" xfId="0" applyFont="1" applyFill="1" applyBorder="1" applyAlignment="1">
      <alignment vertical="top" wrapText="1"/>
    </xf>
    <xf numFmtId="0" fontId="0" fillId="0" borderId="16" xfId="0" applyFont="1" applyFill="1" applyBorder="1" applyAlignment="1">
      <alignment vertical="top" wrapText="1"/>
    </xf>
    <xf numFmtId="0" fontId="6" fillId="0" borderId="17" xfId="0" applyFont="1" applyFill="1" applyBorder="1" applyAlignment="1">
      <alignment horizontal="left" vertical="center"/>
    </xf>
    <xf numFmtId="0" fontId="6" fillId="0" borderId="13" xfId="0" applyFont="1" applyFill="1" applyBorder="1" applyAlignment="1">
      <alignment horizontal="left" vertical="center"/>
    </xf>
    <xf numFmtId="0" fontId="6" fillId="0" borderId="18" xfId="0" applyFont="1" applyFill="1" applyBorder="1" applyAlignment="1">
      <alignment horizontal="left" vertical="center"/>
    </xf>
    <xf numFmtId="0" fontId="6" fillId="29" borderId="10" xfId="0" applyFont="1" applyFill="1" applyBorder="1" applyAlignment="1">
      <alignment horizontal="center" vertical="top" wrapText="1"/>
    </xf>
    <xf numFmtId="0" fontId="6" fillId="29" borderId="12" xfId="0" applyFont="1" applyFill="1" applyBorder="1" applyAlignment="1">
      <alignment horizontal="center" vertical="top" wrapText="1"/>
    </xf>
    <xf numFmtId="0" fontId="6" fillId="29" borderId="11" xfId="0" applyFont="1" applyFill="1" applyBorder="1" applyAlignment="1">
      <alignment horizontal="center" vertical="top" wrapText="1"/>
    </xf>
    <xf numFmtId="0" fontId="0" fillId="0" borderId="22" xfId="0" applyFont="1" applyFill="1" applyBorder="1" applyAlignment="1">
      <alignment vertical="top" wrapText="1"/>
    </xf>
    <xf numFmtId="0" fontId="0" fillId="0" borderId="53" xfId="0" applyFont="1" applyFill="1" applyBorder="1" applyAlignment="1">
      <alignment vertical="top" wrapText="1"/>
    </xf>
    <xf numFmtId="0" fontId="5" fillId="0" borderId="0" xfId="0" applyFont="1" applyFill="1" applyBorder="1" applyAlignment="1">
      <alignment horizontal="right" vertical="top" wrapText="1"/>
    </xf>
    <xf numFmtId="0" fontId="8" fillId="31" borderId="0" xfId="0" applyFont="1" applyFill="1" applyBorder="1" applyAlignment="1">
      <alignment horizontal="center" vertical="center"/>
    </xf>
    <xf numFmtId="0" fontId="6" fillId="29" borderId="10" xfId="0" applyFont="1" applyFill="1" applyBorder="1" applyAlignment="1">
      <alignment horizontal="left" vertical="top" shrinkToFit="1"/>
    </xf>
    <xf numFmtId="0" fontId="6" fillId="29" borderId="12" xfId="0" applyFont="1" applyFill="1" applyBorder="1" applyAlignment="1">
      <alignment horizontal="left" vertical="top" shrinkToFit="1"/>
    </xf>
    <xf numFmtId="0" fontId="6" fillId="0" borderId="20" xfId="0" applyFont="1" applyFill="1" applyBorder="1" applyAlignment="1">
      <alignment horizontal="left" vertical="center" shrinkToFit="1"/>
    </xf>
    <xf numFmtId="0" fontId="6" fillId="29" borderId="12" xfId="0" applyFont="1" applyFill="1" applyBorder="1" applyAlignment="1">
      <alignment horizontal="left" vertical="center" wrapText="1" shrinkToFit="1"/>
    </xf>
    <xf numFmtId="0" fontId="6" fillId="29" borderId="11" xfId="0" applyFont="1" applyFill="1" applyBorder="1" applyAlignment="1">
      <alignment horizontal="left" vertical="center" wrapText="1" shrinkToFit="1"/>
    </xf>
    <xf numFmtId="0" fontId="5" fillId="0" borderId="19" xfId="0" applyFont="1" applyFill="1" applyBorder="1" applyAlignment="1">
      <alignment vertical="top" wrapText="1"/>
    </xf>
    <xf numFmtId="49" fontId="6" fillId="29" borderId="17" xfId="0" applyNumberFormat="1" applyFont="1" applyFill="1" applyBorder="1" applyAlignment="1">
      <alignment horizontal="center" vertical="center"/>
    </xf>
    <xf numFmtId="49" fontId="6" fillId="29" borderId="14" xfId="0" applyNumberFormat="1" applyFont="1" applyFill="1" applyBorder="1" applyAlignment="1">
      <alignment horizontal="center" vertical="center"/>
    </xf>
    <xf numFmtId="0" fontId="6" fillId="29" borderId="17" xfId="0" applyFont="1" applyFill="1" applyBorder="1" applyAlignment="1">
      <alignment horizontal="left" vertical="center" wrapText="1"/>
    </xf>
    <xf numFmtId="0" fontId="6" fillId="29" borderId="18" xfId="0" applyFont="1" applyFill="1" applyBorder="1" applyAlignment="1">
      <alignment horizontal="left" vertical="center" wrapText="1"/>
    </xf>
    <xf numFmtId="0" fontId="6" fillId="29" borderId="14" xfId="0" applyFont="1" applyFill="1" applyBorder="1" applyAlignment="1">
      <alignment horizontal="left" vertical="center" wrapText="1"/>
    </xf>
    <xf numFmtId="0" fontId="6" fillId="29" borderId="15" xfId="0" applyFont="1" applyFill="1" applyBorder="1" applyAlignment="1">
      <alignment horizontal="left" vertical="center" wrapText="1"/>
    </xf>
    <xf numFmtId="0" fontId="6" fillId="29" borderId="16" xfId="0" applyFont="1" applyFill="1" applyBorder="1" applyAlignment="1">
      <alignment horizontal="left" vertical="center" wrapText="1"/>
    </xf>
    <xf numFmtId="0" fontId="6" fillId="29" borderId="35" xfId="0" applyFont="1" applyFill="1" applyBorder="1" applyAlignment="1">
      <alignment horizontal="right" vertical="center" wrapText="1" shrinkToFit="1"/>
    </xf>
    <xf numFmtId="0" fontId="6" fillId="29" borderId="53" xfId="0" applyFont="1" applyFill="1" applyBorder="1" applyAlignment="1">
      <alignment horizontal="right" vertical="center" wrapText="1" shrinkToFit="1"/>
    </xf>
    <xf numFmtId="0" fontId="29" fillId="29" borderId="17" xfId="0" applyFont="1" applyFill="1" applyBorder="1" applyAlignment="1">
      <alignment horizontal="left" vertical="center" wrapText="1"/>
    </xf>
    <xf numFmtId="0" fontId="6" fillId="29" borderId="17" xfId="0" applyFont="1" applyFill="1" applyBorder="1" applyAlignment="1">
      <alignment vertical="center" wrapText="1"/>
    </xf>
    <xf numFmtId="0" fontId="6" fillId="29" borderId="19" xfId="0" applyFont="1" applyFill="1" applyBorder="1" applyAlignment="1">
      <alignment vertical="center"/>
    </xf>
    <xf numFmtId="0" fontId="6" fillId="29" borderId="0" xfId="0" applyFont="1" applyFill="1" applyBorder="1" applyAlignment="1">
      <alignment vertical="center"/>
    </xf>
    <xf numFmtId="0" fontId="6" fillId="29" borderId="20" xfId="0" applyFont="1" applyFill="1" applyBorder="1" applyAlignment="1">
      <alignment vertical="center"/>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6" fillId="29" borderId="54" xfId="0" applyFont="1" applyFill="1" applyBorder="1" applyAlignment="1">
      <alignment horizontal="center" vertical="center" wrapText="1"/>
    </xf>
    <xf numFmtId="0" fontId="6" fillId="29" borderId="55" xfId="0" applyFont="1" applyFill="1" applyBorder="1" applyAlignment="1">
      <alignment horizontal="center" vertical="center" wrapText="1"/>
    </xf>
    <xf numFmtId="0" fontId="6" fillId="29" borderId="56" xfId="0" applyFont="1" applyFill="1" applyBorder="1" applyAlignment="1">
      <alignment horizontal="center" vertical="center" wrapText="1"/>
    </xf>
    <xf numFmtId="0" fontId="5" fillId="29" borderId="17" xfId="0" applyFont="1" applyFill="1" applyBorder="1" applyAlignment="1">
      <alignment horizontal="center" vertical="center" shrinkToFit="1"/>
    </xf>
    <xf numFmtId="0" fontId="5" fillId="29" borderId="13" xfId="0" applyFont="1" applyFill="1" applyBorder="1" applyAlignment="1">
      <alignment horizontal="center" vertical="center" shrinkToFit="1"/>
    </xf>
    <xf numFmtId="0" fontId="5" fillId="29" borderId="18" xfId="0" applyFont="1" applyFill="1" applyBorder="1" applyAlignment="1">
      <alignment horizontal="center" vertical="center" shrinkToFit="1"/>
    </xf>
    <xf numFmtId="0" fontId="6" fillId="30" borderId="135" xfId="0" applyFont="1" applyFill="1" applyBorder="1" applyAlignment="1">
      <alignment horizontal="right" vertical="center" shrinkToFit="1"/>
    </xf>
    <xf numFmtId="0" fontId="6" fillId="30" borderId="160" xfId="0" applyFont="1" applyFill="1" applyBorder="1" applyAlignment="1">
      <alignment horizontal="right" vertical="center" shrinkToFit="1"/>
    </xf>
    <xf numFmtId="0" fontId="6" fillId="30" borderId="135" xfId="0" applyFont="1" applyFill="1" applyBorder="1" applyAlignment="1">
      <alignment horizontal="right" vertical="center" wrapText="1"/>
    </xf>
    <xf numFmtId="0" fontId="6" fillId="30" borderId="160" xfId="0" applyFont="1" applyFill="1" applyBorder="1" applyAlignment="1">
      <alignment horizontal="right" vertical="center" wrapText="1"/>
    </xf>
    <xf numFmtId="0" fontId="5" fillId="29" borderId="60" xfId="0" applyFont="1" applyFill="1" applyBorder="1" applyAlignment="1">
      <alignment horizontal="center" vertical="center" wrapText="1"/>
    </xf>
    <xf numFmtId="0" fontId="5" fillId="29" borderId="61" xfId="0" applyFont="1" applyFill="1" applyBorder="1" applyAlignment="1">
      <alignment horizontal="center" vertical="center" wrapText="1"/>
    </xf>
    <xf numFmtId="0" fontId="5" fillId="29" borderId="62" xfId="0" applyFont="1" applyFill="1" applyBorder="1" applyAlignment="1">
      <alignment horizontal="center" vertical="center" wrapText="1"/>
    </xf>
    <xf numFmtId="0" fontId="5" fillId="29" borderId="63" xfId="0" applyFont="1" applyFill="1" applyBorder="1" applyAlignment="1">
      <alignment horizontal="center" vertical="center" wrapText="1"/>
    </xf>
    <xf numFmtId="0" fontId="5" fillId="29" borderId="64" xfId="0" applyFont="1" applyFill="1" applyBorder="1" applyAlignment="1">
      <alignment horizontal="center" vertical="center" wrapText="1"/>
    </xf>
    <xf numFmtId="0" fontId="5" fillId="29" borderId="65" xfId="0" applyFont="1" applyFill="1" applyBorder="1" applyAlignment="1">
      <alignment horizontal="center" vertical="center" wrapText="1"/>
    </xf>
    <xf numFmtId="0" fontId="5" fillId="29" borderId="91" xfId="0" applyFont="1" applyFill="1" applyBorder="1" applyAlignment="1">
      <alignment horizontal="center" vertical="center" shrinkToFit="1"/>
    </xf>
    <xf numFmtId="0" fontId="5" fillId="29" borderId="92" xfId="0" applyFont="1" applyFill="1" applyBorder="1" applyAlignment="1">
      <alignment horizontal="center" vertical="center" shrinkToFit="1"/>
    </xf>
    <xf numFmtId="0" fontId="6" fillId="0" borderId="147" xfId="0" applyFont="1" applyFill="1" applyBorder="1" applyAlignment="1">
      <alignment horizontal="center" vertical="center" shrinkToFit="1"/>
    </xf>
    <xf numFmtId="0" fontId="6" fillId="0" borderId="145" xfId="0" applyFont="1" applyFill="1" applyBorder="1" applyAlignment="1">
      <alignment horizontal="right" vertical="center" wrapText="1"/>
    </xf>
    <xf numFmtId="0" fontId="6" fillId="0" borderId="146" xfId="0" applyFont="1" applyFill="1" applyBorder="1" applyAlignment="1">
      <alignment horizontal="right" vertical="center" wrapText="1"/>
    </xf>
    <xf numFmtId="0" fontId="6" fillId="30" borderId="159" xfId="0" applyFont="1" applyFill="1" applyBorder="1" applyAlignment="1">
      <alignment horizontal="right" vertical="center" shrinkToFit="1"/>
    </xf>
    <xf numFmtId="0" fontId="6" fillId="30" borderId="88" xfId="0" applyFont="1" applyFill="1" applyBorder="1" applyAlignment="1">
      <alignment horizontal="right" vertical="center" shrinkToFit="1"/>
    </xf>
    <xf numFmtId="0" fontId="6" fillId="30" borderId="143" xfId="0" applyFont="1" applyFill="1" applyBorder="1" applyAlignment="1">
      <alignment horizontal="right" vertical="center" shrinkToFit="1"/>
    </xf>
    <xf numFmtId="0" fontId="6" fillId="30" borderId="91" xfId="0" applyFont="1" applyFill="1" applyBorder="1" applyAlignment="1">
      <alignment horizontal="right" vertical="center" shrinkToFit="1"/>
    </xf>
    <xf numFmtId="0" fontId="8" fillId="29" borderId="13" xfId="0" applyFont="1" applyFill="1" applyBorder="1" applyAlignment="1">
      <alignment horizontal="center" vertical="center" wrapText="1" shrinkToFit="1"/>
    </xf>
    <xf numFmtId="0" fontId="8" fillId="29" borderId="18" xfId="0" applyFont="1" applyFill="1" applyBorder="1" applyAlignment="1">
      <alignment horizontal="center" vertical="center" wrapText="1" shrinkToFit="1"/>
    </xf>
    <xf numFmtId="0" fontId="8" fillId="29" borderId="15" xfId="0" applyFont="1" applyFill="1" applyBorder="1" applyAlignment="1">
      <alignment horizontal="center" vertical="center" wrapText="1" shrinkToFit="1"/>
    </xf>
    <xf numFmtId="0" fontId="8" fillId="29" borderId="16" xfId="0" applyFont="1" applyFill="1" applyBorder="1" applyAlignment="1">
      <alignment horizontal="center" vertical="center" wrapText="1" shrinkToFit="1"/>
    </xf>
    <xf numFmtId="0" fontId="5" fillId="29" borderId="146" xfId="0" applyFont="1" applyFill="1" applyBorder="1" applyAlignment="1">
      <alignment horizontal="center" vertical="center" shrinkToFit="1"/>
    </xf>
    <xf numFmtId="0" fontId="5" fillId="29" borderId="147" xfId="0" applyFont="1" applyFill="1" applyBorder="1" applyAlignment="1">
      <alignment horizontal="center" vertical="center" shrinkToFit="1"/>
    </xf>
    <xf numFmtId="0" fontId="6" fillId="0" borderId="141" xfId="0" applyFont="1" applyFill="1" applyBorder="1" applyAlignment="1">
      <alignment horizontal="center" vertical="center" shrinkToFit="1"/>
    </xf>
    <xf numFmtId="0" fontId="8" fillId="0" borderId="0" xfId="0" applyFont="1" applyAlignment="1">
      <alignment horizontal="left" vertical="center" shrinkToFit="1"/>
    </xf>
    <xf numFmtId="0" fontId="8" fillId="0" borderId="20" xfId="0" applyFont="1" applyBorder="1" applyAlignment="1">
      <alignment horizontal="left" vertical="center" shrinkToFit="1"/>
    </xf>
    <xf numFmtId="0" fontId="6" fillId="31" borderId="21" xfId="0" applyFont="1" applyFill="1" applyBorder="1" applyAlignment="1">
      <alignment horizontal="center" vertical="center" wrapText="1"/>
    </xf>
    <xf numFmtId="0" fontId="8" fillId="29" borderId="21" xfId="0" applyFont="1" applyFill="1" applyBorder="1" applyAlignment="1">
      <alignment horizontal="center" vertical="center" shrinkToFi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5" fillId="29" borderId="145" xfId="0" applyFont="1" applyFill="1" applyBorder="1" applyAlignment="1">
      <alignment horizontal="center" vertical="center" shrinkToFit="1"/>
    </xf>
    <xf numFmtId="0" fontId="6" fillId="30" borderId="153" xfId="0" applyFont="1" applyFill="1" applyBorder="1" applyAlignment="1">
      <alignment horizontal="right" vertical="center" wrapText="1"/>
    </xf>
    <xf numFmtId="0" fontId="6" fillId="30" borderId="157" xfId="0" applyFont="1" applyFill="1" applyBorder="1" applyAlignment="1">
      <alignment horizontal="right" vertical="center" wrapText="1"/>
    </xf>
    <xf numFmtId="0" fontId="6" fillId="29" borderId="143" xfId="0" applyFont="1" applyFill="1" applyBorder="1" applyAlignment="1">
      <alignment horizontal="center" vertical="center"/>
    </xf>
    <xf numFmtId="0" fontId="6" fillId="29" borderId="91" xfId="0" applyFont="1" applyFill="1" applyBorder="1" applyAlignment="1">
      <alignment horizontal="center" vertical="center"/>
    </xf>
    <xf numFmtId="0" fontId="6" fillId="29" borderId="92" xfId="0" applyFont="1" applyFill="1" applyBorder="1" applyAlignment="1">
      <alignment horizontal="center" vertical="center"/>
    </xf>
    <xf numFmtId="0" fontId="5" fillId="29" borderId="54" xfId="0" applyFont="1" applyFill="1" applyBorder="1" applyAlignment="1">
      <alignment horizontal="center" vertical="center" wrapText="1"/>
    </xf>
    <xf numFmtId="0" fontId="5" fillId="29" borderId="55" xfId="0" applyFont="1" applyFill="1" applyBorder="1" applyAlignment="1">
      <alignment horizontal="center" vertical="center" wrapText="1"/>
    </xf>
    <xf numFmtId="0" fontId="5" fillId="29" borderId="56" xfId="0" applyFont="1" applyFill="1" applyBorder="1" applyAlignment="1">
      <alignment horizontal="center" vertical="center" wrapText="1"/>
    </xf>
    <xf numFmtId="0" fontId="6" fillId="30" borderId="156" xfId="0" applyFont="1" applyFill="1" applyBorder="1" applyAlignment="1">
      <alignment horizontal="right" vertical="center" wrapText="1"/>
    </xf>
    <xf numFmtId="0" fontId="6" fillId="30" borderId="143" xfId="0" applyFont="1" applyFill="1" applyBorder="1" applyAlignment="1">
      <alignment horizontal="right" vertical="center" wrapText="1"/>
    </xf>
    <xf numFmtId="0" fontId="6" fillId="29" borderId="35" xfId="0" applyFont="1" applyFill="1" applyBorder="1" applyAlignment="1">
      <alignment horizontal="center" vertical="center"/>
    </xf>
    <xf numFmtId="0" fontId="84" fillId="29" borderId="192" xfId="0" applyFont="1" applyFill="1" applyBorder="1" applyAlignment="1">
      <alignment horizontal="center" vertical="center" wrapText="1"/>
    </xf>
    <xf numFmtId="0" fontId="84" fillId="29" borderId="193" xfId="0" applyFont="1" applyFill="1" applyBorder="1" applyAlignment="1">
      <alignment horizontal="center" vertical="center" wrapText="1"/>
    </xf>
    <xf numFmtId="0" fontId="84" fillId="29" borderId="194" xfId="0" applyFont="1" applyFill="1" applyBorder="1" applyAlignment="1">
      <alignment horizontal="center" vertical="center" wrapText="1"/>
    </xf>
    <xf numFmtId="0" fontId="84" fillId="29" borderId="174" xfId="0" applyFont="1" applyFill="1" applyBorder="1" applyAlignment="1">
      <alignment horizontal="center" vertical="center" wrapText="1"/>
    </xf>
    <xf numFmtId="0" fontId="84" fillId="29" borderId="195" xfId="0" applyFont="1" applyFill="1" applyBorder="1" applyAlignment="1">
      <alignment horizontal="center" vertical="center" wrapText="1"/>
    </xf>
    <xf numFmtId="0" fontId="84" fillId="29" borderId="196" xfId="0" applyFont="1" applyFill="1" applyBorder="1" applyAlignment="1">
      <alignment horizontal="center" vertical="center" wrapText="1"/>
    </xf>
    <xf numFmtId="0" fontId="84" fillId="29" borderId="176" xfId="0" applyFont="1" applyFill="1" applyBorder="1" applyAlignment="1">
      <alignment horizontal="center" vertical="center" wrapText="1"/>
    </xf>
    <xf numFmtId="0" fontId="84" fillId="29" borderId="200" xfId="0" applyFont="1" applyFill="1" applyBorder="1" applyAlignment="1">
      <alignment horizontal="center" vertical="center" wrapText="1"/>
    </xf>
    <xf numFmtId="0" fontId="84" fillId="29" borderId="121" xfId="0" applyFont="1" applyFill="1" applyBorder="1" applyAlignment="1">
      <alignment horizontal="center" vertical="center" wrapText="1"/>
    </xf>
    <xf numFmtId="0" fontId="84" fillId="29" borderId="192" xfId="82" applyFont="1" applyFill="1" applyBorder="1" applyAlignment="1">
      <alignment horizontal="center" vertical="center"/>
    </xf>
    <xf numFmtId="0" fontId="84" fillId="29" borderId="193" xfId="82" applyFont="1" applyFill="1" applyBorder="1" applyAlignment="1">
      <alignment horizontal="center" vertical="center"/>
    </xf>
    <xf numFmtId="0" fontId="84" fillId="29" borderId="194" xfId="82" applyFont="1" applyFill="1" applyBorder="1" applyAlignment="1">
      <alignment horizontal="center" vertical="center"/>
    </xf>
    <xf numFmtId="0" fontId="84" fillId="29" borderId="174" xfId="82" applyFont="1" applyFill="1" applyBorder="1" applyAlignment="1">
      <alignment horizontal="center" vertical="center"/>
    </xf>
    <xf numFmtId="0" fontId="84" fillId="29" borderId="195" xfId="82" applyFont="1" applyFill="1" applyBorder="1" applyAlignment="1">
      <alignment horizontal="center" vertical="center"/>
    </xf>
    <xf numFmtId="0" fontId="84" fillId="29" borderId="196" xfId="82" applyFont="1" applyFill="1" applyBorder="1" applyAlignment="1">
      <alignment horizontal="center" vertical="center"/>
    </xf>
    <xf numFmtId="0" fontId="84" fillId="29" borderId="176" xfId="82" applyFont="1" applyFill="1" applyBorder="1" applyAlignment="1">
      <alignment horizontal="center" vertical="center"/>
    </xf>
    <xf numFmtId="0" fontId="84" fillId="29" borderId="200" xfId="82" applyFont="1" applyFill="1" applyBorder="1" applyAlignment="1">
      <alignment horizontal="center" vertical="center"/>
    </xf>
    <xf numFmtId="0" fontId="84" fillId="29" borderId="121" xfId="82" applyFont="1" applyFill="1" applyBorder="1" applyAlignment="1">
      <alignment horizontal="center" vertical="center"/>
    </xf>
    <xf numFmtId="0" fontId="86" fillId="0" borderId="17" xfId="82" applyFont="1" applyFill="1" applyBorder="1" applyAlignment="1">
      <alignment horizontal="center" vertical="center"/>
    </xf>
    <xf numFmtId="0" fontId="86" fillId="0" borderId="13" xfId="82" applyFont="1" applyFill="1" applyBorder="1" applyAlignment="1">
      <alignment horizontal="center" vertical="center"/>
    </xf>
    <xf numFmtId="0" fontId="86" fillId="0" borderId="18" xfId="82" applyFont="1" applyFill="1" applyBorder="1" applyAlignment="1">
      <alignment horizontal="center" vertical="center"/>
    </xf>
    <xf numFmtId="0" fontId="86" fillId="0" borderId="19" xfId="82" applyFont="1" applyFill="1" applyBorder="1" applyAlignment="1">
      <alignment horizontal="center" vertical="center"/>
    </xf>
    <xf numFmtId="0" fontId="86" fillId="0" borderId="0" xfId="82" applyFont="1" applyFill="1" applyBorder="1" applyAlignment="1">
      <alignment horizontal="center" vertical="center"/>
    </xf>
    <xf numFmtId="0" fontId="86" fillId="0" borderId="20" xfId="82" applyFont="1" applyFill="1" applyBorder="1" applyAlignment="1">
      <alignment horizontal="center" vertical="center"/>
    </xf>
    <xf numFmtId="0" fontId="84" fillId="29" borderId="17" xfId="82" applyFont="1" applyFill="1" applyBorder="1" applyAlignment="1">
      <alignment horizontal="center" vertical="center"/>
    </xf>
    <xf numFmtId="0" fontId="84" fillId="29" borderId="13" xfId="82" applyFont="1" applyFill="1" applyBorder="1" applyAlignment="1">
      <alignment horizontal="center" vertical="center"/>
    </xf>
    <xf numFmtId="0" fontId="84" fillId="29" borderId="18" xfId="82" applyFont="1" applyFill="1" applyBorder="1" applyAlignment="1">
      <alignment horizontal="center" vertical="center"/>
    </xf>
    <xf numFmtId="0" fontId="84" fillId="29" borderId="14" xfId="82" applyFont="1" applyFill="1" applyBorder="1" applyAlignment="1">
      <alignment horizontal="center" vertical="center"/>
    </xf>
    <xf numFmtId="0" fontId="84" fillId="29" borderId="15" xfId="82" applyFont="1" applyFill="1" applyBorder="1" applyAlignment="1">
      <alignment horizontal="center" vertical="center"/>
    </xf>
    <xf numFmtId="0" fontId="84" fillId="29" borderId="16" xfId="82" applyFont="1" applyFill="1" applyBorder="1" applyAlignment="1">
      <alignment horizontal="center" vertical="center"/>
    </xf>
    <xf numFmtId="0" fontId="84" fillId="0" borderId="17" xfId="82" applyFont="1" applyBorder="1" applyAlignment="1">
      <alignment horizontal="center" vertical="center"/>
    </xf>
    <xf numFmtId="0" fontId="84" fillId="0" borderId="14" xfId="82" applyFont="1" applyBorder="1" applyAlignment="1">
      <alignment horizontal="center" vertical="center"/>
    </xf>
    <xf numFmtId="0" fontId="5" fillId="31" borderId="17" xfId="0" applyFont="1" applyFill="1" applyBorder="1" applyAlignment="1">
      <alignment horizontal="center" vertical="center"/>
    </xf>
    <xf numFmtId="0" fontId="5" fillId="31" borderId="13" xfId="0" applyFont="1" applyFill="1" applyBorder="1" applyAlignment="1">
      <alignment horizontal="center" vertical="center"/>
    </xf>
    <xf numFmtId="0" fontId="5" fillId="31" borderId="18" xfId="0" applyFont="1" applyFill="1" applyBorder="1" applyAlignment="1">
      <alignment horizontal="center" vertical="center"/>
    </xf>
    <xf numFmtId="0" fontId="5" fillId="31" borderId="19" xfId="0" applyFont="1" applyFill="1" applyBorder="1" applyAlignment="1">
      <alignment horizontal="center" vertical="center"/>
    </xf>
    <xf numFmtId="0" fontId="5" fillId="31" borderId="0" xfId="0" applyFont="1" applyFill="1" applyBorder="1" applyAlignment="1">
      <alignment horizontal="center" vertical="center"/>
    </xf>
    <xf numFmtId="0" fontId="5" fillId="31" borderId="20" xfId="0" applyFont="1" applyFill="1" applyBorder="1" applyAlignment="1">
      <alignment horizontal="center" vertical="center"/>
    </xf>
    <xf numFmtId="0" fontId="5" fillId="31" borderId="14" xfId="0" applyFont="1" applyFill="1" applyBorder="1" applyAlignment="1">
      <alignment horizontal="center" vertical="center"/>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5" fillId="30" borderId="94" xfId="0" applyFont="1" applyFill="1" applyBorder="1" applyAlignment="1">
      <alignment horizontal="right" vertical="center"/>
    </xf>
    <xf numFmtId="0" fontId="8" fillId="29" borderId="17" xfId="0" applyFont="1" applyFill="1" applyBorder="1" applyAlignment="1">
      <alignment horizontal="center" vertical="center" wrapText="1" shrinkToFit="1"/>
    </xf>
    <xf numFmtId="0" fontId="8" fillId="29" borderId="14" xfId="0" applyFont="1" applyFill="1" applyBorder="1" applyAlignment="1">
      <alignment horizontal="center" vertical="center" wrapText="1" shrinkToFit="1"/>
    </xf>
    <xf numFmtId="0" fontId="6" fillId="24" borderId="60" xfId="0" applyFont="1" applyFill="1" applyBorder="1" applyAlignment="1">
      <alignment horizontal="center" vertical="center"/>
    </xf>
    <xf numFmtId="0" fontId="6" fillId="24" borderId="61" xfId="0" applyFont="1" applyFill="1" applyBorder="1" applyAlignment="1">
      <alignment horizontal="center" vertical="center"/>
    </xf>
    <xf numFmtId="0" fontId="6" fillId="24" borderId="62" xfId="0" applyFont="1" applyFill="1" applyBorder="1" applyAlignment="1">
      <alignment horizontal="center" vertical="center"/>
    </xf>
    <xf numFmtId="0" fontId="6" fillId="24" borderId="63" xfId="0" applyFont="1" applyFill="1" applyBorder="1" applyAlignment="1">
      <alignment horizontal="center" vertical="center"/>
    </xf>
    <xf numFmtId="0" fontId="6" fillId="24" borderId="64" xfId="0" applyFont="1" applyFill="1" applyBorder="1" applyAlignment="1">
      <alignment horizontal="center" vertical="center"/>
    </xf>
    <xf numFmtId="0" fontId="6" fillId="24" borderId="65" xfId="0" applyFont="1" applyFill="1" applyBorder="1" applyAlignment="1">
      <alignment horizontal="center" vertical="center"/>
    </xf>
    <xf numFmtId="0" fontId="6" fillId="0" borderId="14" xfId="0" applyFont="1" applyBorder="1" applyAlignment="1">
      <alignment horizontal="right" vertical="center" wrapText="1"/>
    </xf>
    <xf numFmtId="0" fontId="6" fillId="0" borderId="15" xfId="0" applyFont="1" applyBorder="1" applyAlignment="1">
      <alignment horizontal="right" vertical="center" wrapText="1"/>
    </xf>
    <xf numFmtId="49" fontId="6" fillId="24" borderId="21"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0" xfId="0" applyFont="1" applyBorder="1" applyAlignment="1">
      <alignment vertical="center"/>
    </xf>
    <xf numFmtId="0" fontId="5" fillId="30" borderId="91" xfId="0" applyFont="1" applyFill="1" applyBorder="1" applyAlignment="1">
      <alignment horizontal="right" vertical="center"/>
    </xf>
    <xf numFmtId="0" fontId="6" fillId="0" borderId="21" xfId="0" applyFont="1" applyBorder="1" applyAlignment="1">
      <alignment horizontal="right" vertical="center"/>
    </xf>
    <xf numFmtId="0" fontId="6" fillId="0" borderId="21" xfId="0"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20" xfId="0" applyFont="1" applyFill="1" applyBorder="1" applyAlignment="1">
      <alignment horizontal="left" vertical="center"/>
    </xf>
    <xf numFmtId="49" fontId="6" fillId="24" borderId="53"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0" xfId="0" applyFont="1" applyFill="1" applyBorder="1" applyAlignment="1">
      <alignment horizontal="center" vertical="center" shrinkToFit="1"/>
    </xf>
    <xf numFmtId="0" fontId="6" fillId="29" borderId="54" xfId="0" applyFont="1" applyFill="1" applyBorder="1" applyAlignment="1">
      <alignment horizontal="center" vertical="center" shrinkToFit="1"/>
    </xf>
    <xf numFmtId="0" fontId="6" fillId="29" borderId="55" xfId="0" applyFont="1" applyFill="1" applyBorder="1" applyAlignment="1">
      <alignment horizontal="center" vertical="center" shrinkToFit="1"/>
    </xf>
    <xf numFmtId="0" fontId="6" fillId="29" borderId="56" xfId="0" applyFont="1" applyFill="1" applyBorder="1" applyAlignment="1">
      <alignment horizontal="center" vertical="center" shrinkToFit="1"/>
    </xf>
    <xf numFmtId="0" fontId="5" fillId="30" borderId="91" xfId="0" applyFont="1" applyFill="1" applyBorder="1" applyAlignment="1">
      <alignment vertical="center" wrapText="1"/>
    </xf>
    <xf numFmtId="0" fontId="8" fillId="29" borderId="17" xfId="0" applyFont="1" applyFill="1" applyBorder="1" applyAlignment="1">
      <alignment horizontal="center" vertical="center" shrinkToFit="1"/>
    </xf>
    <xf numFmtId="0" fontId="8" fillId="29" borderId="13" xfId="0" applyFont="1" applyFill="1" applyBorder="1" applyAlignment="1">
      <alignment horizontal="center" vertical="center" shrinkToFit="1"/>
    </xf>
    <xf numFmtId="0" fontId="8" fillId="29" borderId="18" xfId="0" applyFont="1" applyFill="1" applyBorder="1" applyAlignment="1">
      <alignment horizontal="center" vertical="center" shrinkToFit="1"/>
    </xf>
    <xf numFmtId="0" fontId="8" fillId="29" borderId="14" xfId="0" applyFont="1" applyFill="1" applyBorder="1" applyAlignment="1">
      <alignment horizontal="center" vertical="center" shrinkToFit="1"/>
    </xf>
    <xf numFmtId="0" fontId="8" fillId="29" borderId="15" xfId="0" applyFont="1" applyFill="1" applyBorder="1" applyAlignment="1">
      <alignment horizontal="center" vertical="center" shrinkToFit="1"/>
    </xf>
    <xf numFmtId="0" fontId="8" fillId="29" borderId="16" xfId="0" applyFont="1" applyFill="1" applyBorder="1" applyAlignment="1">
      <alignment horizontal="center" vertical="center" shrinkToFit="1"/>
    </xf>
    <xf numFmtId="0" fontId="6" fillId="0" borderId="10"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5" fillId="30" borderId="103" xfId="0" applyFont="1" applyFill="1" applyBorder="1" applyAlignment="1">
      <alignment vertical="center" wrapText="1"/>
    </xf>
    <xf numFmtId="0" fontId="5" fillId="30" borderId="88" xfId="0" applyFont="1" applyFill="1" applyBorder="1" applyAlignment="1">
      <alignment vertical="center" wrapText="1"/>
    </xf>
    <xf numFmtId="0" fontId="5" fillId="29" borderId="145" xfId="0" applyFont="1" applyFill="1" applyBorder="1" applyAlignment="1">
      <alignment horizontal="center" vertical="center"/>
    </xf>
    <xf numFmtId="0" fontId="5" fillId="29" borderId="146" xfId="0" applyFont="1" applyFill="1" applyBorder="1" applyAlignment="1">
      <alignment horizontal="center" vertical="center"/>
    </xf>
    <xf numFmtId="0" fontId="5" fillId="29" borderId="147" xfId="0" applyFont="1" applyFill="1" applyBorder="1" applyAlignment="1">
      <alignment horizontal="center" vertical="center"/>
    </xf>
    <xf numFmtId="0" fontId="6" fillId="25" borderId="10" xfId="0" applyFont="1" applyFill="1" applyBorder="1" applyAlignment="1">
      <alignment horizontal="right" vertical="center" shrinkToFit="1"/>
    </xf>
    <xf numFmtId="0" fontId="6" fillId="25" borderId="12" xfId="0" applyFont="1" applyFill="1" applyBorder="1" applyAlignment="1">
      <alignment horizontal="right" vertical="center" shrinkToFit="1"/>
    </xf>
    <xf numFmtId="0" fontId="31" fillId="0" borderId="45" xfId="83" applyFont="1" applyBorder="1" applyAlignment="1">
      <alignment horizontal="center" vertical="center"/>
    </xf>
    <xf numFmtId="0" fontId="31" fillId="0" borderId="82" xfId="83" applyFont="1" applyBorder="1" applyAlignment="1">
      <alignment horizontal="center" vertical="center"/>
    </xf>
    <xf numFmtId="0" fontId="31" fillId="0" borderId="21" xfId="83" applyFont="1" applyFill="1" applyBorder="1" applyAlignment="1">
      <alignment horizontal="center" vertical="center"/>
    </xf>
    <xf numFmtId="0" fontId="31" fillId="0" borderId="23" xfId="83" applyFont="1" applyBorder="1" applyAlignment="1">
      <alignment horizontal="center" vertical="center" shrinkToFit="1"/>
    </xf>
    <xf numFmtId="0" fontId="31" fillId="0" borderId="83" xfId="83" applyFont="1" applyBorder="1" applyAlignment="1">
      <alignment horizontal="center" vertical="center" shrinkToFit="1"/>
    </xf>
    <xf numFmtId="0" fontId="31" fillId="0" borderId="44" xfId="83" applyFont="1" applyBorder="1" applyAlignment="1">
      <alignment horizontal="center" vertical="center"/>
    </xf>
    <xf numFmtId="0" fontId="31" fillId="0" borderId="84" xfId="83" applyFont="1" applyBorder="1" applyAlignment="1">
      <alignment horizontal="center" vertical="center"/>
    </xf>
    <xf numFmtId="0" fontId="31" fillId="0" borderId="74" xfId="83" applyFont="1" applyBorder="1" applyAlignment="1">
      <alignment vertical="center" wrapText="1"/>
    </xf>
    <xf numFmtId="0" fontId="31" fillId="0" borderId="75" xfId="83" applyFont="1" applyBorder="1" applyAlignment="1">
      <alignment vertical="center" wrapText="1"/>
    </xf>
    <xf numFmtId="0" fontId="8" fillId="0" borderId="78" xfId="83" applyFont="1" applyBorder="1" applyAlignment="1">
      <alignment horizontal="right" vertical="center"/>
    </xf>
    <xf numFmtId="0" fontId="8" fillId="0" borderId="85" xfId="83" applyFont="1" applyBorder="1" applyAlignment="1">
      <alignment horizontal="right" vertical="center"/>
    </xf>
    <xf numFmtId="0" fontId="31" fillId="0" borderId="42" xfId="83" applyFont="1" applyBorder="1" applyAlignment="1">
      <alignment horizontal="right" vertical="center"/>
    </xf>
    <xf numFmtId="0" fontId="31" fillId="0" borderId="43" xfId="83" applyFont="1" applyBorder="1" applyAlignment="1">
      <alignment horizontal="right" vertical="center"/>
    </xf>
    <xf numFmtId="176" fontId="31" fillId="0" borderId="42" xfId="83" applyNumberFormat="1" applyFont="1" applyBorder="1" applyAlignment="1">
      <alignment horizontal="right" vertical="center"/>
    </xf>
    <xf numFmtId="176" fontId="31" fillId="0" borderId="86" xfId="83" applyNumberFormat="1" applyFont="1" applyBorder="1" applyAlignment="1">
      <alignment horizontal="right" vertical="center"/>
    </xf>
    <xf numFmtId="176" fontId="31" fillId="0" borderId="43" xfId="83" applyNumberFormat="1" applyFont="1" applyBorder="1" applyAlignment="1">
      <alignment horizontal="right" vertical="center"/>
    </xf>
    <xf numFmtId="0" fontId="31" fillId="0" borderId="86" xfId="83" applyFont="1" applyBorder="1" applyAlignment="1">
      <alignment horizontal="right" vertical="center"/>
    </xf>
    <xf numFmtId="0" fontId="35" fillId="0" borderId="0" xfId="83" applyFont="1" applyBorder="1" applyAlignment="1">
      <alignment horizontal="left" vertical="center"/>
    </xf>
    <xf numFmtId="0" fontId="30" fillId="0" borderId="76" xfId="83" applyFont="1" applyBorder="1" applyAlignment="1">
      <alignment horizontal="center" vertical="center"/>
    </xf>
    <xf numFmtId="0" fontId="30" fillId="0" borderId="77" xfId="83" applyFont="1" applyBorder="1" applyAlignment="1">
      <alignment horizontal="center" vertical="center"/>
    </xf>
    <xf numFmtId="0" fontId="31" fillId="30" borderId="26" xfId="83" applyFont="1" applyFill="1" applyBorder="1" applyAlignment="1">
      <alignment horizontal="center" vertical="center"/>
    </xf>
    <xf numFmtId="0" fontId="31" fillId="30" borderId="80" xfId="83" applyFont="1" applyFill="1" applyBorder="1" applyAlignment="1">
      <alignment horizontal="center" vertical="center"/>
    </xf>
    <xf numFmtId="0" fontId="30" fillId="0" borderId="78" xfId="83" applyFont="1" applyBorder="1" applyAlignment="1">
      <alignment horizontal="center" vertical="center"/>
    </xf>
    <xf numFmtId="0" fontId="30" fillId="0" borderId="79" xfId="83" applyFont="1" applyBorder="1" applyAlignment="1">
      <alignment horizontal="center" vertical="center"/>
    </xf>
    <xf numFmtId="0" fontId="31" fillId="0" borderId="29" xfId="83" applyFont="1" applyBorder="1" applyAlignment="1">
      <alignment horizontal="center" vertical="center"/>
    </xf>
    <xf numFmtId="0" fontId="31" fillId="0" borderId="81" xfId="83" applyFont="1" applyBorder="1" applyAlignment="1">
      <alignment horizontal="center" vertical="center"/>
    </xf>
    <xf numFmtId="0" fontId="31" fillId="0" borderId="21" xfId="83" applyFont="1" applyBorder="1" applyAlignment="1">
      <alignment horizontal="center" vertical="center"/>
    </xf>
    <xf numFmtId="0" fontId="30" fillId="0" borderId="76" xfId="83" applyFont="1" applyFill="1" applyBorder="1" applyAlignment="1">
      <alignment horizontal="center" vertical="center"/>
    </xf>
    <xf numFmtId="0" fontId="30" fillId="0" borderId="77" xfId="83" applyFont="1" applyFill="1" applyBorder="1" applyAlignment="1">
      <alignment horizontal="center" vertical="center"/>
    </xf>
    <xf numFmtId="0" fontId="49" fillId="0" borderId="0" xfId="0" applyFont="1" applyFill="1" applyBorder="1" applyAlignment="1">
      <alignment vertical="top" wrapText="1"/>
    </xf>
    <xf numFmtId="0" fontId="9" fillId="0" borderId="20" xfId="0" applyFont="1" applyFill="1" applyBorder="1" applyAlignment="1">
      <alignment horizontal="center" vertical="center" wrapText="1"/>
    </xf>
    <xf numFmtId="9" fontId="6" fillId="0" borderId="13" xfId="87" applyFont="1" applyBorder="1" applyAlignment="1">
      <alignment horizontal="center" vertical="center"/>
    </xf>
    <xf numFmtId="0" fontId="5" fillId="29" borderId="10" xfId="0" applyFont="1" applyFill="1" applyBorder="1" applyAlignment="1">
      <alignment horizontal="center" vertical="top" wrapText="1"/>
    </xf>
    <xf numFmtId="0" fontId="5" fillId="29" borderId="12" xfId="0" applyFont="1" applyFill="1" applyBorder="1" applyAlignment="1">
      <alignment horizontal="center" vertical="top" wrapText="1"/>
    </xf>
    <xf numFmtId="0" fontId="5" fillId="29" borderId="11" xfId="0" applyFont="1" applyFill="1" applyBorder="1" applyAlignment="1">
      <alignment horizontal="center" vertical="top" wrapText="1"/>
    </xf>
    <xf numFmtId="9" fontId="6" fillId="0" borderId="12" xfId="87" applyFont="1" applyBorder="1" applyAlignment="1">
      <alignment horizontal="center" vertical="center"/>
    </xf>
    <xf numFmtId="0" fontId="5" fillId="0" borderId="19" xfId="0" applyFont="1" applyBorder="1" applyAlignment="1">
      <alignment horizontal="center" vertical="top" wrapText="1" shrinkToFit="1"/>
    </xf>
    <xf numFmtId="0" fontId="5" fillId="0" borderId="0" xfId="0" applyFont="1" applyBorder="1" applyAlignment="1">
      <alignment horizontal="center" vertical="top" wrapText="1" shrinkToFit="1"/>
    </xf>
    <xf numFmtId="0" fontId="5" fillId="0" borderId="20" xfId="0" applyFont="1" applyBorder="1" applyAlignment="1">
      <alignment horizontal="center" vertical="top" wrapText="1" shrinkToFit="1"/>
    </xf>
    <xf numFmtId="0" fontId="7" fillId="0" borderId="0" xfId="0" applyFont="1" applyFill="1" applyBorder="1" applyAlignment="1">
      <alignment horizontal="left" vertical="center"/>
    </xf>
    <xf numFmtId="0" fontId="8" fillId="29" borderId="17"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8"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5" fillId="29" borderId="10" xfId="0" applyFont="1" applyFill="1" applyBorder="1" applyAlignment="1">
      <alignment horizontal="left" vertical="center" wrapText="1"/>
    </xf>
    <xf numFmtId="0" fontId="5" fillId="29" borderId="12" xfId="0" applyFont="1" applyFill="1" applyBorder="1" applyAlignment="1">
      <alignment horizontal="left" vertical="center" wrapText="1"/>
    </xf>
    <xf numFmtId="0" fontId="5" fillId="29" borderId="11" xfId="0" applyFont="1" applyFill="1" applyBorder="1" applyAlignment="1">
      <alignment horizontal="left" vertical="center" wrapText="1"/>
    </xf>
    <xf numFmtId="0" fontId="5" fillId="29" borderId="21" xfId="0" applyFont="1" applyFill="1" applyBorder="1" applyAlignment="1">
      <alignment horizontal="left" vertical="center" wrapText="1"/>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5" fillId="29" borderId="19" xfId="0" applyFont="1" applyFill="1" applyBorder="1" applyAlignment="1">
      <alignment horizontal="left" vertical="center"/>
    </xf>
    <xf numFmtId="0" fontId="5" fillId="29" borderId="0" xfId="0" applyFont="1" applyFill="1" applyBorder="1" applyAlignment="1">
      <alignment horizontal="left" vertical="center"/>
    </xf>
    <xf numFmtId="0" fontId="5" fillId="29" borderId="20" xfId="0" applyFont="1" applyFill="1" applyBorder="1" applyAlignment="1">
      <alignment horizontal="left" vertical="center"/>
    </xf>
    <xf numFmtId="49" fontId="5" fillId="29" borderId="17" xfId="0" applyNumberFormat="1" applyFont="1" applyFill="1" applyBorder="1" applyAlignment="1">
      <alignment horizontal="center" vertical="top" shrinkToFit="1"/>
    </xf>
    <xf numFmtId="49" fontId="5" fillId="29" borderId="14" xfId="0" applyNumberFormat="1" applyFont="1" applyFill="1" applyBorder="1" applyAlignment="1">
      <alignment horizontal="center" vertical="top" shrinkToFit="1"/>
    </xf>
    <xf numFmtId="0" fontId="5" fillId="29" borderId="17" xfId="0" applyFont="1" applyFill="1" applyBorder="1" applyAlignment="1">
      <alignment horizontal="left" vertical="top" wrapText="1"/>
    </xf>
    <xf numFmtId="0" fontId="5" fillId="29" borderId="13" xfId="0" applyFont="1" applyFill="1" applyBorder="1" applyAlignment="1">
      <alignment horizontal="left" vertical="top" wrapText="1"/>
    </xf>
    <xf numFmtId="0" fontId="5" fillId="29" borderId="18" xfId="0" applyFont="1" applyFill="1" applyBorder="1" applyAlignment="1">
      <alignment horizontal="left" vertical="top" wrapText="1"/>
    </xf>
    <xf numFmtId="0" fontId="5" fillId="29" borderId="14" xfId="0" applyFont="1" applyFill="1" applyBorder="1" applyAlignment="1">
      <alignment horizontal="left" vertical="top" wrapText="1"/>
    </xf>
    <xf numFmtId="0" fontId="5" fillId="29" borderId="15" xfId="0" applyFont="1" applyFill="1" applyBorder="1" applyAlignment="1">
      <alignment horizontal="left" vertical="top" wrapText="1"/>
    </xf>
    <xf numFmtId="0" fontId="5" fillId="29" borderId="16" xfId="0" applyFont="1" applyFill="1" applyBorder="1" applyAlignment="1">
      <alignment horizontal="left" vertical="top" wrapText="1"/>
    </xf>
    <xf numFmtId="0" fontId="5" fillId="31" borderId="21" xfId="0" applyFont="1" applyFill="1" applyBorder="1" applyAlignment="1">
      <alignment horizontal="center" vertical="center"/>
    </xf>
    <xf numFmtId="0" fontId="5" fillId="29" borderId="19" xfId="0" applyFont="1" applyFill="1" applyBorder="1" applyAlignment="1">
      <alignment horizontal="left" vertical="center" wrapText="1"/>
    </xf>
    <xf numFmtId="0" fontId="5" fillId="29" borderId="0" xfId="0" applyFont="1" applyFill="1" applyBorder="1" applyAlignment="1">
      <alignment horizontal="left" vertical="center" wrapText="1"/>
    </xf>
    <xf numFmtId="0" fontId="5" fillId="29" borderId="20" xfId="0" applyFont="1" applyFill="1" applyBorder="1" applyAlignment="1">
      <alignment horizontal="left" vertical="center" wrapText="1"/>
    </xf>
    <xf numFmtId="0" fontId="41" fillId="0" borderId="19" xfId="0" applyFont="1" applyBorder="1" applyAlignment="1">
      <alignment horizontal="left" vertical="top"/>
    </xf>
    <xf numFmtId="0" fontId="54" fillId="0" borderId="19" xfId="0" applyFont="1" applyBorder="1" applyAlignment="1">
      <alignment horizontal="left" vertical="top"/>
    </xf>
    <xf numFmtId="0" fontId="6" fillId="0" borderId="0"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0" fillId="0" borderId="53" xfId="0" applyBorder="1" applyAlignment="1">
      <alignment horizontal="left" vertical="top" wrapText="1"/>
    </xf>
    <xf numFmtId="0" fontId="0" fillId="0" borderId="14" xfId="0" applyBorder="1" applyAlignment="1">
      <alignment horizontal="right" vertical="top" wrapText="1"/>
    </xf>
    <xf numFmtId="0" fontId="0" fillId="0" borderId="16" xfId="0" applyBorder="1" applyAlignment="1">
      <alignment horizontal="left" vertical="top" wrapText="1"/>
    </xf>
    <xf numFmtId="0" fontId="0" fillId="0" borderId="53" xfId="0" applyFont="1" applyBorder="1" applyAlignment="1">
      <alignment horizontal="left" vertical="top"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right" vertical="center" shrinkToFit="1"/>
    </xf>
    <xf numFmtId="49" fontId="6" fillId="29" borderId="35" xfId="0" applyNumberFormat="1" applyFont="1" applyFill="1" applyBorder="1" applyAlignment="1">
      <alignment horizontal="center" vertical="center" shrinkToFit="1"/>
    </xf>
    <xf numFmtId="0" fontId="0" fillId="0" borderId="53" xfId="0" applyBorder="1" applyAlignment="1">
      <alignment horizontal="center" vertical="center" shrinkToFi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5" fillId="0" borderId="19"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20" xfId="0" applyFont="1" applyFill="1" applyBorder="1" applyAlignment="1">
      <alignment horizontal="center" vertical="top" wrapText="1" shrinkToFit="1"/>
    </xf>
    <xf numFmtId="0" fontId="52" fillId="0" borderId="19" xfId="0" applyFont="1" applyBorder="1" applyAlignment="1">
      <alignment vertical="top" wrapText="1"/>
    </xf>
    <xf numFmtId="0" fontId="55" fillId="0" borderId="19" xfId="0" applyFont="1" applyBorder="1" applyAlignment="1">
      <alignment vertical="top" wrapText="1"/>
    </xf>
    <xf numFmtId="0" fontId="60" fillId="0" borderId="0" xfId="0" applyFont="1" applyFill="1" applyBorder="1" applyAlignment="1">
      <alignment horizontal="left" vertical="center"/>
    </xf>
    <xf numFmtId="0" fontId="0" fillId="0" borderId="20" xfId="0" applyBorder="1" applyAlignment="1">
      <alignment vertical="center"/>
    </xf>
    <xf numFmtId="0" fontId="47" fillId="29" borderId="167" xfId="0" applyFont="1" applyFill="1" applyBorder="1" applyAlignment="1">
      <alignment horizontal="center" vertical="center"/>
    </xf>
    <xf numFmtId="0" fontId="47" fillId="29" borderId="170" xfId="0" applyFont="1" applyFill="1" applyBorder="1" applyAlignment="1">
      <alignment horizontal="center" vertical="center"/>
    </xf>
    <xf numFmtId="0" fontId="59" fillId="0" borderId="167" xfId="0" applyFont="1" applyBorder="1" applyAlignment="1">
      <alignment horizontal="left" vertical="center" wrapText="1"/>
    </xf>
    <xf numFmtId="0" fontId="59" fillId="0" borderId="170" xfId="0" applyFont="1" applyBorder="1" applyAlignment="1">
      <alignment horizontal="left" vertical="center" wrapText="1"/>
    </xf>
    <xf numFmtId="0" fontId="47" fillId="31" borderId="168" xfId="0" applyFont="1" applyFill="1" applyBorder="1" applyAlignment="1">
      <alignment horizontal="center" vertical="center"/>
    </xf>
    <xf numFmtId="0" fontId="47" fillId="31" borderId="169" xfId="0" applyFont="1" applyFill="1" applyBorder="1" applyAlignment="1">
      <alignment horizontal="center" vertical="center"/>
    </xf>
    <xf numFmtId="0" fontId="47" fillId="31" borderId="171" xfId="0" applyFont="1" applyFill="1" applyBorder="1" applyAlignment="1">
      <alignment horizontal="center" vertical="center"/>
    </xf>
    <xf numFmtId="0" fontId="47" fillId="31" borderId="172" xfId="0" applyFont="1" applyFill="1" applyBorder="1" applyAlignment="1">
      <alignment horizontal="center" vertical="center"/>
    </xf>
    <xf numFmtId="0" fontId="47" fillId="31" borderId="125" xfId="0" applyFont="1" applyFill="1" applyBorder="1" applyAlignment="1">
      <alignment horizontal="center" vertical="center"/>
    </xf>
    <xf numFmtId="0" fontId="47" fillId="31" borderId="173" xfId="0" applyFont="1" applyFill="1" applyBorder="1" applyAlignment="1">
      <alignment horizontal="center" vertical="center"/>
    </xf>
    <xf numFmtId="0" fontId="47" fillId="29" borderId="175" xfId="0" applyFont="1" applyFill="1" applyBorder="1" applyAlignment="1">
      <alignment horizontal="center" vertical="center"/>
    </xf>
    <xf numFmtId="0" fontId="59" fillId="0" borderId="175" xfId="0" applyFont="1" applyBorder="1" applyAlignment="1">
      <alignment horizontal="left" vertical="center" wrapText="1"/>
    </xf>
    <xf numFmtId="0" fontId="47" fillId="31" borderId="174" xfId="0" applyFont="1" applyFill="1" applyBorder="1" applyAlignment="1">
      <alignment horizontal="center" vertical="center"/>
    </xf>
    <xf numFmtId="0" fontId="47" fillId="31" borderId="176" xfId="0" applyFont="1" applyFill="1" applyBorder="1" applyAlignment="1">
      <alignment horizontal="center" vertical="center"/>
    </xf>
    <xf numFmtId="0" fontId="47" fillId="31" borderId="177"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0" fillId="0" borderId="170" xfId="0" applyBorder="1" applyAlignment="1">
      <alignment horizontal="center" vertical="center"/>
    </xf>
    <xf numFmtId="0" fontId="59" fillId="0" borderId="197" xfId="0" applyFont="1" applyBorder="1" applyAlignment="1">
      <alignment horizontal="left" vertical="center" wrapText="1"/>
    </xf>
    <xf numFmtId="0" fontId="59" fillId="0" borderId="198" xfId="0" applyFont="1" applyBorder="1" applyAlignment="1">
      <alignment horizontal="left" vertical="center" wrapText="1"/>
    </xf>
    <xf numFmtId="0" fontId="59" fillId="0" borderId="199" xfId="0" applyFont="1" applyBorder="1" applyAlignment="1">
      <alignment horizontal="left" vertical="center" wrapText="1"/>
    </xf>
    <xf numFmtId="0" fontId="41" fillId="0" borderId="19" xfId="0" applyFont="1" applyBorder="1" applyAlignment="1">
      <alignment horizontal="left" vertical="top" wrapText="1"/>
    </xf>
    <xf numFmtId="0" fontId="41" fillId="0" borderId="19" xfId="0" applyFont="1" applyBorder="1" applyAlignment="1">
      <alignment vertical="center"/>
    </xf>
    <xf numFmtId="0" fontId="41" fillId="0" borderId="19" xfId="0" applyFont="1" applyBorder="1" applyAlignment="1">
      <alignment vertical="center" wrapText="1"/>
    </xf>
    <xf numFmtId="0" fontId="54" fillId="0" borderId="19" xfId="0" applyFont="1" applyBorder="1" applyAlignment="1">
      <alignment vertical="center" wrapText="1"/>
    </xf>
    <xf numFmtId="0" fontId="58" fillId="0" borderId="0" xfId="0" applyFont="1" applyAlignment="1">
      <alignment horizontal="left" vertical="center" wrapText="1"/>
    </xf>
    <xf numFmtId="0" fontId="0" fillId="0" borderId="19" xfId="0" applyBorder="1" applyAlignment="1">
      <alignment horizontal="left" vertical="top" wrapText="1"/>
    </xf>
    <xf numFmtId="0" fontId="47" fillId="31" borderId="192" xfId="0" applyFont="1" applyFill="1" applyBorder="1" applyAlignment="1">
      <alignment horizontal="center" vertical="center"/>
    </xf>
    <xf numFmtId="0" fontId="47" fillId="0" borderId="0" xfId="0" applyFont="1" applyFill="1" applyBorder="1" applyAlignment="1">
      <alignment horizontal="left" vertical="center" wrapText="1"/>
    </xf>
    <xf numFmtId="0" fontId="47" fillId="29" borderId="197" xfId="0" applyFont="1" applyFill="1" applyBorder="1" applyAlignment="1">
      <alignment horizontal="center" vertical="center"/>
    </xf>
    <xf numFmtId="0" fontId="47" fillId="29" borderId="119" xfId="0" applyFont="1" applyFill="1" applyBorder="1" applyAlignment="1">
      <alignment horizontal="center" vertical="center"/>
    </xf>
    <xf numFmtId="0" fontId="59" fillId="0" borderId="119" xfId="0" applyFont="1" applyBorder="1" applyAlignment="1">
      <alignment horizontal="left" vertical="center" wrapText="1"/>
    </xf>
    <xf numFmtId="0" fontId="59" fillId="0" borderId="120" xfId="0" applyFont="1" applyBorder="1" applyAlignment="1">
      <alignment horizontal="left" vertical="center" wrapText="1"/>
    </xf>
    <xf numFmtId="0" fontId="59" fillId="0" borderId="122" xfId="0" applyFont="1" applyBorder="1" applyAlignment="1">
      <alignment horizontal="left" vertical="center" wrapText="1"/>
    </xf>
    <xf numFmtId="0" fontId="6" fillId="29" borderId="54" xfId="0" applyFont="1" applyFill="1" applyBorder="1" applyAlignment="1">
      <alignment horizontal="left" vertical="center" wrapText="1"/>
    </xf>
    <xf numFmtId="0" fontId="6" fillId="29" borderId="55" xfId="0" applyFont="1" applyFill="1" applyBorder="1" applyAlignment="1">
      <alignment horizontal="left" vertical="center" wrapText="1"/>
    </xf>
    <xf numFmtId="0" fontId="6" fillId="29" borderId="56" xfId="0" applyFont="1" applyFill="1" applyBorder="1" applyAlignment="1">
      <alignment horizontal="left" vertical="center" wrapText="1"/>
    </xf>
    <xf numFmtId="49" fontId="8" fillId="29" borderId="17" xfId="0" applyNumberFormat="1" applyFont="1" applyFill="1" applyBorder="1" applyAlignment="1">
      <alignment horizontal="left" vertical="center" wrapText="1" shrinkToFit="1"/>
    </xf>
    <xf numFmtId="49" fontId="8" fillId="29" borderId="13" xfId="0" applyNumberFormat="1" applyFont="1" applyFill="1" applyBorder="1" applyAlignment="1">
      <alignment horizontal="left" vertical="center" wrapText="1" shrinkToFit="1"/>
    </xf>
    <xf numFmtId="49" fontId="8" fillId="29" borderId="18" xfId="0" applyNumberFormat="1" applyFont="1" applyFill="1" applyBorder="1" applyAlignment="1">
      <alignment horizontal="left" vertical="center" wrapText="1" shrinkToFit="1"/>
    </xf>
    <xf numFmtId="49" fontId="8" fillId="29" borderId="14" xfId="0" applyNumberFormat="1" applyFont="1" applyFill="1" applyBorder="1" applyAlignment="1">
      <alignment horizontal="left" vertical="center" wrapText="1" shrinkToFit="1"/>
    </xf>
    <xf numFmtId="49" fontId="8" fillId="29" borderId="15" xfId="0" applyNumberFormat="1" applyFont="1" applyFill="1" applyBorder="1" applyAlignment="1">
      <alignment horizontal="left" vertical="center" wrapText="1" shrinkToFit="1"/>
    </xf>
    <xf numFmtId="49" fontId="8" fillId="29" borderId="16" xfId="0" applyNumberFormat="1" applyFont="1" applyFill="1" applyBorder="1" applyAlignment="1">
      <alignment horizontal="left" vertical="center" wrapText="1" shrinkToFi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6" fillId="0" borderId="17" xfId="0" applyFont="1" applyFill="1" applyBorder="1" applyAlignment="1">
      <alignment horizontal="left" vertical="top"/>
    </xf>
    <xf numFmtId="0" fontId="6" fillId="0" borderId="13" xfId="0" applyFont="1" applyFill="1" applyBorder="1" applyAlignment="1">
      <alignment horizontal="left" vertical="top"/>
    </xf>
    <xf numFmtId="0" fontId="6" fillId="0" borderId="18" xfId="0" applyFont="1" applyFill="1" applyBorder="1" applyAlignment="1">
      <alignment horizontal="left" vertical="top"/>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5" fillId="0" borderId="21" xfId="0" applyFont="1" applyBorder="1" applyAlignment="1">
      <alignment horizontal="left" vertical="center" shrinkToFit="1"/>
    </xf>
    <xf numFmtId="0" fontId="5" fillId="0" borderId="21" xfId="0" applyFont="1" applyBorder="1" applyAlignment="1">
      <alignment horizontal="left" vertical="center" wrapText="1" shrinkToFit="1"/>
    </xf>
    <xf numFmtId="0" fontId="8" fillId="31" borderId="35" xfId="0" applyFont="1" applyFill="1" applyBorder="1" applyAlignment="1">
      <alignment horizontal="center" vertical="center"/>
    </xf>
    <xf numFmtId="0" fontId="8" fillId="31" borderId="53" xfId="0" applyFont="1" applyFill="1" applyBorder="1" applyAlignment="1">
      <alignment horizontal="center" vertical="center"/>
    </xf>
    <xf numFmtId="0" fontId="5" fillId="31" borderId="10" xfId="0" applyFont="1" applyFill="1" applyBorder="1" applyAlignment="1">
      <alignment horizontal="center" vertical="center"/>
    </xf>
    <xf numFmtId="0" fontId="5" fillId="31" borderId="12" xfId="0" applyFont="1" applyFill="1" applyBorder="1" applyAlignment="1">
      <alignment horizontal="center" vertical="center"/>
    </xf>
    <xf numFmtId="0" fontId="5" fillId="31" borderId="11" xfId="0" applyFont="1" applyFill="1" applyBorder="1" applyAlignment="1">
      <alignment horizontal="center" vertical="center"/>
    </xf>
    <xf numFmtId="49" fontId="6" fillId="29" borderId="53" xfId="0" applyNumberFormat="1" applyFont="1" applyFill="1" applyBorder="1" applyAlignment="1">
      <alignment horizontal="center" vertical="center" shrinkToFit="1"/>
    </xf>
    <xf numFmtId="0" fontId="42" fillId="0" borderId="19" xfId="0" applyFont="1" applyBorder="1" applyAlignment="1">
      <alignment vertical="top" wrapText="1"/>
    </xf>
    <xf numFmtId="0" fontId="91" fillId="0" borderId="19" xfId="0" applyFont="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0" fillId="0" borderId="22" xfId="0" applyFont="1" applyBorder="1" applyAlignment="1">
      <alignment horizontal="left" vertical="top" wrapText="1"/>
    </xf>
    <xf numFmtId="0" fontId="6"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4" xfId="0" applyFont="1" applyFill="1" applyBorder="1" applyAlignment="1">
      <alignment horizontal="center" vertical="center"/>
    </xf>
    <xf numFmtId="0" fontId="45" fillId="0" borderId="0" xfId="0" applyFont="1" applyFill="1" applyBorder="1" applyAlignment="1">
      <alignment horizontal="center" vertical="top"/>
    </xf>
    <xf numFmtId="0" fontId="45" fillId="0" borderId="20" xfId="0" applyFont="1" applyFill="1" applyBorder="1" applyAlignment="1">
      <alignment horizontal="center" vertical="top"/>
    </xf>
    <xf numFmtId="0" fontId="45" fillId="0" borderId="19" xfId="0" applyFont="1" applyFill="1" applyBorder="1" applyAlignment="1">
      <alignment horizontal="center" vertical="top"/>
    </xf>
    <xf numFmtId="0" fontId="45" fillId="0" borderId="14" xfId="0" applyFont="1" applyFill="1" applyBorder="1" applyAlignment="1">
      <alignment horizontal="center" vertical="top"/>
    </xf>
    <xf numFmtId="0" fontId="45" fillId="0" borderId="15" xfId="0" applyFont="1" applyFill="1" applyBorder="1" applyAlignment="1">
      <alignment horizontal="center" vertical="top"/>
    </xf>
    <xf numFmtId="0" fontId="45" fillId="0" borderId="16" xfId="0" applyFont="1" applyFill="1" applyBorder="1" applyAlignment="1">
      <alignment horizontal="center" vertical="top"/>
    </xf>
    <xf numFmtId="0" fontId="5" fillId="24" borderId="21" xfId="0" applyFont="1" applyFill="1" applyBorder="1" applyAlignment="1">
      <alignment horizontal="center" vertical="center" wrapText="1"/>
    </xf>
    <xf numFmtId="0" fontId="6" fillId="31" borderId="14" xfId="0" applyFont="1" applyFill="1" applyBorder="1" applyAlignment="1">
      <alignment horizontal="center" vertical="center"/>
    </xf>
    <xf numFmtId="0" fontId="6" fillId="31" borderId="15" xfId="0" applyFont="1" applyFill="1" applyBorder="1" applyAlignment="1">
      <alignment horizontal="center" vertical="center"/>
    </xf>
    <xf numFmtId="0" fontId="6" fillId="31" borderId="16" xfId="0" applyFont="1" applyFill="1" applyBorder="1" applyAlignment="1">
      <alignment horizontal="center" vertical="center"/>
    </xf>
    <xf numFmtId="0" fontId="5" fillId="0" borderId="22" xfId="0" applyFont="1" applyFill="1" applyBorder="1" applyAlignment="1">
      <alignment vertical="top"/>
    </xf>
    <xf numFmtId="0" fontId="0" fillId="0" borderId="22" xfId="0" applyFont="1" applyFill="1" applyBorder="1" applyAlignment="1">
      <alignment vertical="top"/>
    </xf>
    <xf numFmtId="0" fontId="0" fillId="0" borderId="53" xfId="0" applyFont="1" applyFill="1" applyBorder="1" applyAlignment="1">
      <alignment vertical="top"/>
    </xf>
    <xf numFmtId="0" fontId="5" fillId="0" borderId="19" xfId="0" applyFont="1" applyFill="1" applyBorder="1" applyAlignment="1">
      <alignment vertical="top"/>
    </xf>
    <xf numFmtId="0" fontId="0" fillId="0" borderId="19" xfId="0" applyFont="1" applyFill="1" applyBorder="1" applyAlignment="1">
      <alignment vertical="top"/>
    </xf>
    <xf numFmtId="0" fontId="0" fillId="0" borderId="14" xfId="0" applyFont="1" applyFill="1" applyBorder="1" applyAlignment="1">
      <alignment vertical="top"/>
    </xf>
    <xf numFmtId="0" fontId="6" fillId="0" borderId="22" xfId="0" applyFont="1" applyFill="1" applyBorder="1" applyAlignment="1">
      <alignment vertical="center"/>
    </xf>
    <xf numFmtId="0" fontId="6" fillId="0" borderId="53" xfId="0" applyFont="1" applyFill="1" applyBorder="1" applyAlignment="1">
      <alignment vertical="center"/>
    </xf>
    <xf numFmtId="0" fontId="62" fillId="29" borderId="186" xfId="0" applyFont="1" applyFill="1" applyBorder="1" applyAlignment="1">
      <alignment horizontal="center" vertical="center" wrapText="1"/>
    </xf>
    <xf numFmtId="0" fontId="62" fillId="29" borderId="190" xfId="0" applyFont="1" applyFill="1" applyBorder="1" applyAlignment="1">
      <alignment horizontal="center" vertical="center" wrapText="1"/>
    </xf>
    <xf numFmtId="0" fontId="0" fillId="0" borderId="0" xfId="0" applyFont="1" applyFill="1" applyAlignment="1">
      <alignment horizontal="left" vertical="center"/>
    </xf>
    <xf numFmtId="0" fontId="6" fillId="0" borderId="0" xfId="0" applyFont="1" applyFill="1" applyAlignment="1">
      <alignment horizontal="left" vertical="center"/>
    </xf>
    <xf numFmtId="0" fontId="29" fillId="0" borderId="96" xfId="0" applyFont="1" applyFill="1" applyBorder="1" applyAlignment="1">
      <alignment horizontal="center" vertical="center" wrapText="1"/>
    </xf>
    <xf numFmtId="0" fontId="29" fillId="0" borderId="95"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5" fillId="29" borderId="35" xfId="0" applyFont="1" applyFill="1" applyBorder="1" applyAlignment="1">
      <alignment horizontal="center" vertical="center" wrapText="1"/>
    </xf>
    <xf numFmtId="0" fontId="5" fillId="29" borderId="22" xfId="0" applyFont="1" applyFill="1" applyBorder="1" applyAlignment="1">
      <alignment horizontal="center" vertical="center" wrapText="1"/>
    </xf>
    <xf numFmtId="0" fontId="5" fillId="29" borderId="53" xfId="0" applyFont="1" applyFill="1" applyBorder="1" applyAlignment="1">
      <alignment horizontal="center" vertical="center" wrapText="1"/>
    </xf>
    <xf numFmtId="49" fontId="42" fillId="0" borderId="10" xfId="0" applyNumberFormat="1" applyFont="1" applyBorder="1" applyAlignment="1">
      <alignment horizontal="center" vertical="center"/>
    </xf>
    <xf numFmtId="49" fontId="42" fillId="0" borderId="1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2" fillId="29" borderId="19" xfId="0" applyFont="1" applyFill="1" applyBorder="1" applyAlignment="1">
      <alignment horizontal="left" vertical="top" wrapText="1"/>
    </xf>
    <xf numFmtId="0" fontId="54" fillId="0" borderId="19" xfId="0" applyFont="1" applyBorder="1" applyAlignment="1">
      <alignment vertical="top" wrapText="1"/>
    </xf>
    <xf numFmtId="0" fontId="29" fillId="0" borderId="99" xfId="0" applyFont="1" applyFill="1" applyBorder="1" applyAlignment="1">
      <alignment horizontal="center" vertical="center" textRotation="255"/>
    </xf>
    <xf numFmtId="0" fontId="29" fillId="0" borderId="102" xfId="0" applyFont="1" applyFill="1" applyBorder="1" applyAlignment="1">
      <alignment horizontal="center" vertical="center" textRotation="255"/>
    </xf>
    <xf numFmtId="0" fontId="29" fillId="0" borderId="101" xfId="0" applyFont="1" applyFill="1" applyBorder="1" applyAlignment="1">
      <alignment horizontal="center" vertical="center" textRotation="255"/>
    </xf>
    <xf numFmtId="0" fontId="29" fillId="0" borderId="104" xfId="0" applyFont="1" applyFill="1" applyBorder="1" applyAlignment="1">
      <alignment horizontal="center" vertical="center" textRotation="255"/>
    </xf>
    <xf numFmtId="0" fontId="29" fillId="0" borderId="183" xfId="0" applyFont="1" applyFill="1" applyBorder="1" applyAlignment="1">
      <alignment horizontal="center" vertical="center" textRotation="255"/>
    </xf>
    <xf numFmtId="0" fontId="29" fillId="0" borderId="187" xfId="0" applyFont="1" applyFill="1" applyBorder="1" applyAlignment="1">
      <alignment horizontal="center" vertical="center" textRotation="255"/>
    </xf>
    <xf numFmtId="0" fontId="29" fillId="0" borderId="108" xfId="0" applyFont="1" applyFill="1" applyBorder="1" applyAlignment="1">
      <alignment horizontal="center" vertical="center" textRotation="255"/>
    </xf>
    <xf numFmtId="0" fontId="29" fillId="0" borderId="110" xfId="0" applyFont="1" applyFill="1" applyBorder="1" applyAlignment="1">
      <alignment horizontal="center" vertical="center" textRotation="255"/>
    </xf>
    <xf numFmtId="0" fontId="62" fillId="29" borderId="184" xfId="0" applyFont="1" applyFill="1" applyBorder="1" applyAlignment="1">
      <alignment horizontal="center" vertical="center" wrapText="1"/>
    </xf>
    <xf numFmtId="0" fontId="62" fillId="29" borderId="188" xfId="0" applyFont="1" applyFill="1" applyBorder="1" applyAlignment="1">
      <alignment horizontal="center" vertical="center" wrapText="1"/>
    </xf>
    <xf numFmtId="0" fontId="5" fillId="24" borderId="35"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62" fillId="29" borderId="185" xfId="0" applyFont="1" applyFill="1" applyBorder="1" applyAlignment="1">
      <alignment horizontal="center" vertical="center" wrapText="1"/>
    </xf>
    <xf numFmtId="0" fontId="62" fillId="29" borderId="189"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17" xfId="0" applyFont="1" applyFill="1" applyBorder="1" applyAlignment="1">
      <alignment horizontal="center" vertical="center" wrapText="1" shrinkToFit="1"/>
    </xf>
    <xf numFmtId="0" fontId="5" fillId="24" borderId="18" xfId="0" applyFont="1" applyFill="1" applyBorder="1" applyAlignment="1">
      <alignment horizontal="center" vertical="center" wrapText="1" shrinkToFit="1"/>
    </xf>
    <xf numFmtId="0" fontId="5" fillId="24" borderId="14" xfId="0" applyFont="1" applyFill="1" applyBorder="1" applyAlignment="1">
      <alignment horizontal="center" vertical="center" wrapText="1" shrinkToFit="1"/>
    </xf>
    <xf numFmtId="0" fontId="5" fillId="24" borderId="16" xfId="0" applyFont="1" applyFill="1" applyBorder="1" applyAlignment="1">
      <alignment horizontal="center" vertical="center" wrapText="1" shrinkToFit="1"/>
    </xf>
    <xf numFmtId="0" fontId="8" fillId="31" borderId="10" xfId="0" applyFont="1" applyFill="1" applyBorder="1" applyAlignment="1">
      <alignment horizontal="center" vertical="center"/>
    </xf>
    <xf numFmtId="0" fontId="8" fillId="31" borderId="11" xfId="0" applyFont="1" applyFill="1" applyBorder="1" applyAlignment="1">
      <alignment horizontal="center" vertical="center"/>
    </xf>
    <xf numFmtId="0" fontId="52" fillId="31" borderId="10" xfId="0" applyFont="1" applyFill="1" applyBorder="1" applyAlignment="1">
      <alignment horizontal="center" vertical="center"/>
    </xf>
    <xf numFmtId="0" fontId="52" fillId="31" borderId="11" xfId="0" applyFont="1" applyFill="1" applyBorder="1" applyAlignment="1">
      <alignment horizontal="center" vertical="center"/>
    </xf>
    <xf numFmtId="0" fontId="0" fillId="0" borderId="19" xfId="0" applyBorder="1" applyAlignment="1">
      <alignment vertical="top"/>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6" xfId="0" applyFont="1" applyFill="1" applyBorder="1" applyAlignment="1">
      <alignment horizontal="left" vertical="top" wrapText="1" shrinkToFit="1"/>
    </xf>
    <xf numFmtId="0" fontId="6" fillId="0" borderId="67" xfId="0" applyFont="1" applyFill="1" applyBorder="1" applyAlignment="1">
      <alignment horizontal="left" vertical="top" wrapText="1" shrinkToFit="1"/>
    </xf>
    <xf numFmtId="0" fontId="6" fillId="0" borderId="68" xfId="0" applyFont="1" applyFill="1" applyBorder="1" applyAlignment="1">
      <alignment horizontal="left" vertical="top" wrapText="1" shrinkToFit="1"/>
    </xf>
    <xf numFmtId="0" fontId="6" fillId="0" borderId="71" xfId="0" applyFont="1" applyFill="1" applyBorder="1" applyAlignment="1">
      <alignment horizontal="left" vertical="top" wrapText="1" shrinkToFit="1"/>
    </xf>
    <xf numFmtId="0" fontId="6" fillId="0" borderId="72" xfId="0" applyFont="1" applyFill="1" applyBorder="1" applyAlignment="1">
      <alignment horizontal="left" vertical="top" wrapText="1" shrinkToFit="1"/>
    </xf>
    <xf numFmtId="0" fontId="6" fillId="0" borderId="73" xfId="0" applyFont="1" applyFill="1" applyBorder="1" applyAlignment="1">
      <alignment horizontal="left" vertical="top" wrapText="1" shrinkToFit="1"/>
    </xf>
    <xf numFmtId="0" fontId="6" fillId="0" borderId="13" xfId="0" applyFont="1" applyFill="1" applyBorder="1" applyAlignment="1">
      <alignment vertical="center"/>
    </xf>
    <xf numFmtId="0" fontId="6" fillId="0" borderId="21" xfId="0" applyFont="1" applyFill="1" applyBorder="1" applyAlignment="1">
      <alignment horizontal="left" vertical="center"/>
    </xf>
    <xf numFmtId="0" fontId="6" fillId="0" borderId="69" xfId="0" applyFont="1" applyFill="1" applyBorder="1" applyAlignment="1">
      <alignment horizontal="left" vertical="top" wrapText="1" shrinkToFit="1"/>
    </xf>
    <xf numFmtId="0" fontId="6" fillId="0" borderId="0" xfId="0" applyFont="1" applyFill="1" applyBorder="1" applyAlignment="1">
      <alignment horizontal="left" vertical="top" wrapText="1" shrinkToFit="1"/>
    </xf>
    <xf numFmtId="0" fontId="6" fillId="0" borderId="70" xfId="0" applyFont="1" applyFill="1" applyBorder="1" applyAlignment="1">
      <alignment horizontal="left" vertical="top" wrapText="1" shrinkToFit="1"/>
    </xf>
    <xf numFmtId="0" fontId="6" fillId="0" borderId="0" xfId="0" applyFont="1" applyFill="1" applyBorder="1" applyAlignment="1">
      <alignment horizontal="right" vertical="center" shrinkToFit="1"/>
    </xf>
    <xf numFmtId="0" fontId="5" fillId="0" borderId="14" xfId="0" applyFont="1" applyFill="1" applyBorder="1" applyAlignment="1">
      <alignment vertical="top" wrapText="1"/>
    </xf>
    <xf numFmtId="0" fontId="0" fillId="31" borderId="53" xfId="0" applyFont="1" applyFill="1" applyBorder="1" applyAlignment="1">
      <alignment horizontal="center" vertical="center"/>
    </xf>
    <xf numFmtId="0" fontId="0" fillId="0" borderId="202" xfId="0" applyFont="1" applyFill="1" applyBorder="1" applyAlignment="1">
      <alignment horizontal="left" vertical="top" wrapText="1" shrinkToFit="1"/>
    </xf>
    <xf numFmtId="0" fontId="0" fillId="0" borderId="203" xfId="0" applyFont="1" applyFill="1" applyBorder="1" applyAlignment="1">
      <alignment horizontal="left" vertical="top" wrapText="1" shrinkToFit="1"/>
    </xf>
    <xf numFmtId="0" fontId="0" fillId="0" borderId="205" xfId="0" applyFont="1" applyFill="1" applyBorder="1" applyAlignment="1">
      <alignment horizontal="left" vertical="top" wrapText="1" shrinkToFit="1"/>
    </xf>
    <xf numFmtId="0" fontId="0" fillId="0" borderId="206" xfId="0" applyFont="1" applyFill="1" applyBorder="1" applyAlignment="1">
      <alignment horizontal="left" vertical="top" wrapText="1" shrinkToFit="1"/>
    </xf>
    <xf numFmtId="0" fontId="6" fillId="0" borderId="66" xfId="0" applyFont="1" applyFill="1" applyBorder="1" applyAlignment="1">
      <alignment horizontal="left" vertical="top"/>
    </xf>
    <xf numFmtId="0" fontId="6" fillId="0" borderId="67" xfId="0" applyFont="1" applyFill="1" applyBorder="1" applyAlignment="1">
      <alignment horizontal="left" vertical="top"/>
    </xf>
    <xf numFmtId="0" fontId="6" fillId="0" borderId="68" xfId="0" applyFont="1" applyFill="1" applyBorder="1" applyAlignment="1">
      <alignment horizontal="left" vertical="top"/>
    </xf>
    <xf numFmtId="0" fontId="6" fillId="0" borderId="69" xfId="0" applyFont="1" applyFill="1" applyBorder="1" applyAlignment="1">
      <alignment horizontal="left" vertical="top"/>
    </xf>
    <xf numFmtId="0" fontId="6" fillId="0" borderId="0" xfId="0" applyFont="1" applyFill="1" applyBorder="1" applyAlignment="1">
      <alignment horizontal="left" vertical="top"/>
    </xf>
    <xf numFmtId="0" fontId="6" fillId="0" borderId="70" xfId="0" applyFont="1" applyFill="1" applyBorder="1" applyAlignment="1">
      <alignment horizontal="left" vertical="top"/>
    </xf>
    <xf numFmtId="0" fontId="6" fillId="0" borderId="71" xfId="0" applyFont="1" applyFill="1" applyBorder="1" applyAlignment="1">
      <alignment horizontal="left" vertical="top"/>
    </xf>
    <xf numFmtId="0" fontId="6" fillId="0" borderId="72" xfId="0" applyFont="1" applyFill="1" applyBorder="1" applyAlignment="1">
      <alignment horizontal="left" vertical="top"/>
    </xf>
    <xf numFmtId="0" fontId="6" fillId="0" borderId="73" xfId="0" applyFont="1" applyFill="1" applyBorder="1" applyAlignment="1">
      <alignment horizontal="left" vertical="top"/>
    </xf>
    <xf numFmtId="0" fontId="6" fillId="0" borderId="11" xfId="0" applyFont="1" applyFill="1" applyBorder="1" applyAlignment="1">
      <alignment horizontal="right" vertical="center" wrapText="1"/>
    </xf>
    <xf numFmtId="0" fontId="5" fillId="0" borderId="17" xfId="0" applyFont="1" applyFill="1" applyBorder="1" applyAlignment="1">
      <alignment horizontal="center" vertical="top" wrapText="1" shrinkToFit="1"/>
    </xf>
    <xf numFmtId="0" fontId="5" fillId="0" borderId="13" xfId="0" applyFont="1" applyFill="1" applyBorder="1" applyAlignment="1">
      <alignment horizontal="center" vertical="top" wrapText="1" shrinkToFit="1"/>
    </xf>
    <xf numFmtId="0" fontId="5" fillId="0" borderId="18" xfId="0" applyFont="1" applyFill="1" applyBorder="1" applyAlignment="1">
      <alignment horizontal="center" vertical="top" wrapText="1" shrinkToFit="1"/>
    </xf>
    <xf numFmtId="0" fontId="9" fillId="0" borderId="0" xfId="0" applyFont="1" applyBorder="1" applyAlignment="1">
      <alignment horizontal="left" vertical="center" wrapText="1"/>
    </xf>
    <xf numFmtId="0" fontId="6" fillId="0" borderId="14" xfId="0" applyFont="1" applyFill="1" applyBorder="1" applyAlignment="1">
      <alignment horizontal="left" vertical="center"/>
    </xf>
    <xf numFmtId="0" fontId="6" fillId="0" borderId="16" xfId="0" applyFont="1" applyFill="1" applyBorder="1" applyAlignment="1">
      <alignment horizontal="left" vertical="center"/>
    </xf>
    <xf numFmtId="0" fontId="40" fillId="0" borderId="19" xfId="0" applyFont="1" applyFill="1" applyBorder="1" applyAlignment="1">
      <alignment horizontal="left" vertical="top" wrapText="1"/>
    </xf>
    <xf numFmtId="0" fontId="40" fillId="0" borderId="20" xfId="0" applyFont="1" applyFill="1" applyBorder="1" applyAlignment="1">
      <alignment horizontal="left" vertical="top" wrapText="1"/>
    </xf>
    <xf numFmtId="0" fontId="5" fillId="0" borderId="22" xfId="0" applyFont="1" applyFill="1" applyBorder="1" applyAlignment="1">
      <alignment horizontal="left" vertical="top"/>
    </xf>
    <xf numFmtId="0" fontId="5" fillId="0" borderId="53" xfId="0" applyFont="1" applyFill="1" applyBorder="1" applyAlignment="1">
      <alignment horizontal="left" vertical="top"/>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7" xfId="0" applyFont="1" applyFill="1" applyBorder="1" applyAlignment="1">
      <alignment horizontal="left" vertical="top" wrapText="1"/>
    </xf>
    <xf numFmtId="0" fontId="5" fillId="0" borderId="17" xfId="0" applyFont="1" applyFill="1" applyBorder="1" applyAlignment="1">
      <alignment vertical="top" wrapText="1"/>
    </xf>
    <xf numFmtId="0" fontId="5" fillId="0" borderId="22" xfId="0" applyFont="1" applyFill="1" applyBorder="1" applyAlignment="1">
      <alignment horizontal="left" vertical="center" wrapText="1"/>
    </xf>
    <xf numFmtId="0" fontId="6" fillId="29" borderId="10" xfId="82" applyFont="1" applyFill="1" applyBorder="1" applyAlignment="1">
      <alignment horizontal="center" vertical="center"/>
    </xf>
    <xf numFmtId="0" fontId="6" fillId="29" borderId="12" xfId="82" applyFont="1" applyFill="1" applyBorder="1" applyAlignment="1">
      <alignment horizontal="center" vertical="center"/>
    </xf>
    <xf numFmtId="0" fontId="6" fillId="29" borderId="11" xfId="82" applyFont="1" applyFill="1" applyBorder="1" applyAlignment="1">
      <alignment horizontal="center" vertical="center"/>
    </xf>
    <xf numFmtId="0" fontId="6" fillId="29" borderId="21" xfId="82" applyFont="1" applyFill="1" applyBorder="1" applyAlignment="1">
      <alignment horizontal="center" vertical="center"/>
    </xf>
    <xf numFmtId="0" fontId="6" fillId="0" borderId="0" xfId="82" applyFont="1" applyFill="1" applyBorder="1" applyAlignment="1">
      <alignment horizontal="left" vertical="top" wrapText="1"/>
    </xf>
    <xf numFmtId="0" fontId="6" fillId="29" borderId="17" xfId="82" applyFont="1" applyFill="1" applyBorder="1" applyAlignment="1">
      <alignment horizontal="center" vertical="center" wrapText="1"/>
    </xf>
    <xf numFmtId="0" fontId="6" fillId="29" borderId="13" xfId="82" applyFont="1" applyFill="1" applyBorder="1" applyAlignment="1">
      <alignment horizontal="center" vertical="center" wrapText="1"/>
    </xf>
    <xf numFmtId="0" fontId="6" fillId="29" borderId="14" xfId="82" applyFont="1" applyFill="1" applyBorder="1" applyAlignment="1">
      <alignment horizontal="center" vertical="center" wrapText="1"/>
    </xf>
    <xf numFmtId="0" fontId="6" fillId="29" borderId="15" xfId="82" applyFont="1" applyFill="1" applyBorder="1" applyAlignment="1">
      <alignment horizontal="center" vertical="center" wrapText="1"/>
    </xf>
    <xf numFmtId="0" fontId="6" fillId="31" borderId="17" xfId="82" applyFont="1" applyFill="1" applyBorder="1" applyAlignment="1">
      <alignment horizontal="center" vertical="center" wrapText="1"/>
    </xf>
    <xf numFmtId="0" fontId="6" fillId="31" borderId="13" xfId="82" applyFont="1" applyFill="1" applyBorder="1" applyAlignment="1">
      <alignment horizontal="center" vertical="center" wrapText="1"/>
    </xf>
    <xf numFmtId="0" fontId="6" fillId="31" borderId="18" xfId="82" applyFont="1" applyFill="1" applyBorder="1" applyAlignment="1">
      <alignment horizontal="center" vertical="center" wrapText="1"/>
    </xf>
    <xf numFmtId="0" fontId="6" fillId="31" borderId="14" xfId="82" applyFont="1" applyFill="1" applyBorder="1" applyAlignment="1">
      <alignment horizontal="center" vertical="center" wrapText="1"/>
    </xf>
    <xf numFmtId="0" fontId="6" fillId="31" borderId="15" xfId="82" applyFont="1" applyFill="1" applyBorder="1" applyAlignment="1">
      <alignment horizontal="center" vertical="center" wrapText="1"/>
    </xf>
    <xf numFmtId="0" fontId="6" fillId="31" borderId="16" xfId="82" applyFont="1" applyFill="1" applyBorder="1" applyAlignment="1">
      <alignment horizontal="center" vertical="center" wrapText="1"/>
    </xf>
    <xf numFmtId="178" fontId="6" fillId="0" borderId="0" xfId="0" applyNumberFormat="1" applyFont="1" applyBorder="1" applyAlignment="1">
      <alignment horizontal="center" vertical="center"/>
    </xf>
    <xf numFmtId="0" fontId="5" fillId="0" borderId="0" xfId="0" applyFont="1" applyFill="1" applyBorder="1" applyAlignment="1">
      <alignment horizontal="left" vertical="top" shrinkToFit="1"/>
    </xf>
    <xf numFmtId="0" fontId="5" fillId="0" borderId="20" xfId="0" applyFont="1" applyFill="1" applyBorder="1" applyAlignment="1">
      <alignment horizontal="left" vertical="top" shrinkToFit="1"/>
    </xf>
    <xf numFmtId="0" fontId="5" fillId="0" borderId="18" xfId="0" applyFont="1" applyFill="1" applyBorder="1" applyAlignment="1">
      <alignment vertical="top" wrapText="1"/>
    </xf>
    <xf numFmtId="0" fontId="6" fillId="0" borderId="17" xfId="0" applyFont="1" applyFill="1" applyBorder="1" applyAlignment="1">
      <alignment horizontal="center" vertical="top"/>
    </xf>
    <xf numFmtId="0" fontId="6" fillId="0" borderId="13" xfId="0" applyFont="1" applyFill="1" applyBorder="1" applyAlignment="1">
      <alignment horizontal="center" vertical="top"/>
    </xf>
    <xf numFmtId="0" fontId="6" fillId="0" borderId="18" xfId="0" applyFont="1" applyFill="1" applyBorder="1" applyAlignment="1">
      <alignment horizontal="center" vertical="top"/>
    </xf>
    <xf numFmtId="0" fontId="6" fillId="0" borderId="14" xfId="0" applyFont="1" applyFill="1" applyBorder="1" applyAlignment="1">
      <alignment horizontal="center" vertical="top"/>
    </xf>
    <xf numFmtId="0" fontId="6" fillId="0" borderId="15" xfId="0" applyFont="1" applyFill="1" applyBorder="1" applyAlignment="1">
      <alignment horizontal="center" vertical="top"/>
    </xf>
    <xf numFmtId="0" fontId="6" fillId="0" borderId="16" xfId="0" applyFont="1" applyFill="1" applyBorder="1" applyAlignment="1">
      <alignment horizontal="center" vertical="top"/>
    </xf>
    <xf numFmtId="0" fontId="6" fillId="29" borderId="35" xfId="0" applyFont="1" applyFill="1" applyBorder="1" applyAlignment="1">
      <alignment horizontal="left" vertical="center" wrapText="1"/>
    </xf>
    <xf numFmtId="0" fontId="6" fillId="29" borderId="53" xfId="0" applyFont="1" applyFill="1" applyBorder="1" applyAlignment="1">
      <alignment horizontal="left" vertical="center" wrapText="1"/>
    </xf>
    <xf numFmtId="0" fontId="6" fillId="0" borderId="0" xfId="82" applyFont="1" applyFill="1" applyBorder="1" applyAlignment="1">
      <alignment vertical="center" shrinkToFit="1"/>
    </xf>
    <xf numFmtId="0" fontId="6" fillId="0" borderId="20" xfId="82" applyFont="1" applyFill="1" applyBorder="1" applyAlignment="1">
      <alignment vertical="center" shrinkToFit="1"/>
    </xf>
    <xf numFmtId="0" fontId="6" fillId="29" borderId="35" xfId="0" applyFont="1" applyFill="1" applyBorder="1" applyAlignment="1">
      <alignment horizontal="right" vertical="center"/>
    </xf>
    <xf numFmtId="0" fontId="6" fillId="29" borderId="53" xfId="0" applyFont="1" applyFill="1" applyBorder="1" applyAlignment="1">
      <alignment horizontal="right" vertical="center"/>
    </xf>
    <xf numFmtId="0" fontId="0" fillId="0" borderId="202" xfId="0" applyFont="1" applyFill="1" applyBorder="1" applyAlignment="1">
      <alignment horizontal="left" vertical="top" wrapText="1"/>
    </xf>
    <xf numFmtId="0" fontId="0" fillId="0" borderId="203" xfId="0" applyFont="1" applyFill="1" applyBorder="1" applyAlignment="1">
      <alignment horizontal="left" vertical="top" wrapText="1"/>
    </xf>
    <xf numFmtId="0" fontId="0" fillId="0" borderId="205" xfId="0" applyFont="1" applyFill="1" applyBorder="1" applyAlignment="1">
      <alignment horizontal="left" vertical="top" wrapText="1"/>
    </xf>
    <xf numFmtId="0" fontId="0" fillId="0" borderId="206" xfId="0" applyFont="1" applyFill="1" applyBorder="1" applyAlignment="1">
      <alignment horizontal="left" vertical="top" wrapText="1"/>
    </xf>
    <xf numFmtId="0" fontId="0" fillId="0" borderId="20" xfId="0" applyFont="1" applyFill="1" applyBorder="1">
      <alignment vertical="center"/>
    </xf>
    <xf numFmtId="0" fontId="0" fillId="0" borderId="19" xfId="0" applyFont="1" applyFill="1" applyBorder="1">
      <alignment vertical="center"/>
    </xf>
    <xf numFmtId="0" fontId="0" fillId="0" borderId="14" xfId="0" applyFont="1" applyFill="1" applyBorder="1">
      <alignment vertical="center"/>
    </xf>
    <xf numFmtId="0" fontId="0" fillId="0" borderId="16" xfId="0" applyFont="1" applyFill="1" applyBorder="1">
      <alignment vertical="center"/>
    </xf>
    <xf numFmtId="0" fontId="6" fillId="29" borderId="14" xfId="0" applyFont="1" applyFill="1" applyBorder="1" applyAlignment="1">
      <alignment horizontal="left" vertical="center" shrinkToFit="1"/>
    </xf>
    <xf numFmtId="0" fontId="6" fillId="29" borderId="15" xfId="0" applyFont="1" applyFill="1" applyBorder="1" applyAlignment="1">
      <alignment horizontal="left" vertical="center" shrinkToFit="1"/>
    </xf>
    <xf numFmtId="0" fontId="6" fillId="29" borderId="16" xfId="0" applyFont="1" applyFill="1" applyBorder="1" applyAlignment="1">
      <alignment horizontal="left" vertical="center" shrinkToFit="1"/>
    </xf>
    <xf numFmtId="0" fontId="6" fillId="0" borderId="18" xfId="0" applyFont="1" applyFill="1" applyBorder="1" applyAlignment="1">
      <alignment horizontal="right" vertical="center" wrapText="1"/>
    </xf>
    <xf numFmtId="0" fontId="6" fillId="0" borderId="16" xfId="0" applyFont="1" applyFill="1" applyBorder="1" applyAlignment="1">
      <alignment horizontal="right"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6" fillId="31" borderId="21" xfId="82" applyFont="1" applyFill="1" applyBorder="1" applyAlignment="1">
      <alignment horizontal="center" vertical="center"/>
    </xf>
    <xf numFmtId="0" fontId="6" fillId="0" borderId="10" xfId="82" applyFont="1" applyFill="1" applyBorder="1" applyAlignment="1">
      <alignment horizontal="center" vertical="center"/>
    </xf>
    <xf numFmtId="0" fontId="6" fillId="0" borderId="12" xfId="82" applyFont="1" applyFill="1" applyBorder="1" applyAlignment="1">
      <alignment horizontal="center" vertical="center"/>
    </xf>
    <xf numFmtId="0" fontId="6" fillId="0" borderId="11" xfId="82" applyFont="1" applyFill="1" applyBorder="1" applyAlignment="1">
      <alignment horizontal="center" vertical="center"/>
    </xf>
    <xf numFmtId="49" fontId="6" fillId="29" borderId="13" xfId="0" applyNumberFormat="1" applyFont="1" applyFill="1" applyBorder="1" applyAlignment="1">
      <alignment horizontal="center" vertical="center"/>
    </xf>
    <xf numFmtId="49" fontId="6" fillId="29" borderId="18" xfId="0" applyNumberFormat="1" applyFont="1" applyFill="1" applyBorder="1" applyAlignment="1">
      <alignment horizontal="center" vertical="center"/>
    </xf>
    <xf numFmtId="49" fontId="6" fillId="29" borderId="15" xfId="0" applyNumberFormat="1" applyFont="1" applyFill="1" applyBorder="1" applyAlignment="1">
      <alignment horizontal="center" vertical="center"/>
    </xf>
    <xf numFmtId="49" fontId="6" fillId="29" borderId="16" xfId="0" applyNumberFormat="1" applyFont="1" applyFill="1" applyBorder="1" applyAlignment="1">
      <alignment horizontal="center" vertical="center"/>
    </xf>
    <xf numFmtId="0" fontId="6" fillId="0" borderId="17"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49" fontId="6" fillId="29" borderId="21" xfId="0" applyNumberFormat="1" applyFont="1" applyFill="1" applyBorder="1" applyAlignment="1">
      <alignment horizontal="center" vertical="center"/>
    </xf>
    <xf numFmtId="0" fontId="6" fillId="0" borderId="21" xfId="0" applyFont="1" applyFill="1" applyBorder="1" applyAlignment="1">
      <alignment horizontal="left" vertical="center" wrapText="1" shrinkToFit="1"/>
    </xf>
    <xf numFmtId="0" fontId="0" fillId="0" borderId="202" xfId="0" applyFont="1" applyFill="1" applyBorder="1" applyAlignment="1">
      <alignment vertical="top" wrapText="1"/>
    </xf>
    <xf numFmtId="0" fontId="0" fillId="0" borderId="203" xfId="0" applyFont="1" applyFill="1" applyBorder="1" applyAlignment="1">
      <alignment vertical="top" wrapText="1"/>
    </xf>
    <xf numFmtId="0" fontId="0" fillId="0" borderId="0" xfId="0" applyFont="1" applyFill="1" applyBorder="1" applyAlignment="1">
      <alignment vertical="top" wrapText="1"/>
    </xf>
    <xf numFmtId="0" fontId="0" fillId="0" borderId="208" xfId="0" applyFont="1" applyFill="1" applyBorder="1" applyAlignment="1">
      <alignment vertical="top" wrapText="1"/>
    </xf>
    <xf numFmtId="0" fontId="0" fillId="0" borderId="205" xfId="0" applyFont="1" applyFill="1" applyBorder="1" applyAlignment="1">
      <alignment vertical="top" wrapText="1"/>
    </xf>
    <xf numFmtId="0" fontId="0" fillId="0" borderId="206" xfId="0" applyFont="1" applyFill="1" applyBorder="1" applyAlignment="1">
      <alignment vertical="top" wrapText="1"/>
    </xf>
    <xf numFmtId="0" fontId="6" fillId="0" borderId="96" xfId="0" applyFont="1" applyFill="1" applyBorder="1" applyAlignment="1">
      <alignment horizontal="left" vertical="top" wrapText="1" shrinkToFit="1"/>
    </xf>
    <xf numFmtId="0" fontId="6" fillId="0" borderId="103" xfId="0" applyFont="1" applyFill="1" applyBorder="1" applyAlignment="1">
      <alignment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9" fillId="30" borderId="21" xfId="0" applyFont="1" applyFill="1" applyBorder="1" applyAlignment="1">
      <alignment horizontal="center" vertical="center" wrapText="1"/>
    </xf>
    <xf numFmtId="0" fontId="0" fillId="31" borderId="17" xfId="0" applyFill="1" applyBorder="1" applyAlignment="1">
      <alignment horizontal="center" vertical="center"/>
    </xf>
    <xf numFmtId="0" fontId="0" fillId="31" borderId="13" xfId="0" applyFill="1" applyBorder="1" applyAlignment="1">
      <alignment horizontal="center" vertical="center"/>
    </xf>
    <xf numFmtId="0" fontId="0" fillId="31" borderId="18" xfId="0" applyFill="1" applyBorder="1" applyAlignment="1">
      <alignment horizontal="center" vertical="center"/>
    </xf>
    <xf numFmtId="0" fontId="0" fillId="31" borderId="14" xfId="0" applyFill="1" applyBorder="1" applyAlignment="1">
      <alignment horizontal="center" vertical="center"/>
    </xf>
    <xf numFmtId="0" fontId="0" fillId="31" borderId="15" xfId="0" applyFill="1" applyBorder="1" applyAlignment="1">
      <alignment horizontal="center" vertical="center"/>
    </xf>
    <xf numFmtId="0" fontId="0" fillId="31" borderId="16" xfId="0" applyFill="1" applyBorder="1" applyAlignment="1">
      <alignment horizontal="center" vertical="center"/>
    </xf>
    <xf numFmtId="0" fontId="99" fillId="0" borderId="0" xfId="0" applyFont="1" applyFill="1" applyBorder="1" applyAlignment="1">
      <alignment horizontal="left" vertical="top" wrapText="1"/>
    </xf>
    <xf numFmtId="0" fontId="99" fillId="0" borderId="0" xfId="0" applyFont="1" applyFill="1" applyBorder="1" applyAlignment="1">
      <alignment horizontal="left" vertical="top"/>
    </xf>
    <xf numFmtId="0" fontId="6" fillId="0" borderId="119"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209" xfId="0" applyFont="1" applyFill="1" applyBorder="1" applyAlignment="1">
      <alignment horizontal="center" vertical="center"/>
    </xf>
    <xf numFmtId="0" fontId="6" fillId="33" borderId="121" xfId="0" applyFont="1" applyFill="1" applyBorder="1" applyAlignment="1">
      <alignment horizontal="center" vertical="center"/>
    </xf>
    <xf numFmtId="0" fontId="6" fillId="33" borderId="120" xfId="0" applyFont="1" applyFill="1" applyBorder="1" applyAlignment="1">
      <alignment horizontal="center" vertical="center"/>
    </xf>
    <xf numFmtId="0" fontId="6" fillId="33" borderId="122"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14" xfId="0" applyFont="1" applyFill="1" applyBorder="1" applyAlignment="1">
      <alignment horizontal="center" vertical="top" wrapText="1" shrinkToFit="1"/>
    </xf>
    <xf numFmtId="0" fontId="5" fillId="0" borderId="15" xfId="0" applyFont="1" applyFill="1" applyBorder="1" applyAlignment="1">
      <alignment horizontal="center" vertical="top" wrapText="1" shrinkToFit="1"/>
    </xf>
    <xf numFmtId="0" fontId="5" fillId="0" borderId="16" xfId="0" applyFont="1" applyFill="1" applyBorder="1" applyAlignment="1">
      <alignment horizontal="center" vertical="top" wrapText="1" shrinkToFit="1"/>
    </xf>
    <xf numFmtId="0" fontId="6" fillId="0" borderId="13"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5" fillId="29" borderId="19" xfId="0" applyFont="1" applyFill="1" applyBorder="1" applyAlignment="1">
      <alignment horizontal="center" vertical="center"/>
    </xf>
    <xf numFmtId="0" fontId="5" fillId="29" borderId="0" xfId="0" applyFont="1" applyFill="1" applyBorder="1" applyAlignment="1">
      <alignment horizontal="center" vertical="center"/>
    </xf>
    <xf numFmtId="0" fontId="5" fillId="29" borderId="20"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18" xfId="0" applyFont="1" applyFill="1" applyBorder="1" applyAlignment="1">
      <alignment horizontal="lef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214" xfId="0" applyFont="1" applyFill="1" applyBorder="1" applyAlignment="1">
      <alignment horizontal="center" vertical="center"/>
    </xf>
    <xf numFmtId="0" fontId="5" fillId="0" borderId="215" xfId="0" applyFont="1" applyFill="1" applyBorder="1" applyAlignment="1">
      <alignment horizontal="center" vertical="center"/>
    </xf>
    <xf numFmtId="0" fontId="5" fillId="0" borderId="216"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0" xfId="0" applyFont="1" applyFill="1" applyBorder="1" applyAlignment="1">
      <alignment horizontal="left" vertical="center" wrapText="1"/>
    </xf>
    <xf numFmtId="0" fontId="5" fillId="0" borderId="211" xfId="0" applyFont="1" applyFill="1" applyBorder="1" applyAlignment="1">
      <alignment horizontal="left" vertical="center"/>
    </xf>
    <xf numFmtId="0" fontId="5" fillId="0" borderId="212" xfId="0" applyFont="1" applyFill="1" applyBorder="1" applyAlignment="1">
      <alignment horizontal="left" vertical="center"/>
    </xf>
    <xf numFmtId="0" fontId="5" fillId="0" borderId="213"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123" xfId="0" applyFont="1" applyFill="1" applyBorder="1" applyAlignment="1">
      <alignment horizontal="center" vertical="top" wrapText="1"/>
    </xf>
    <xf numFmtId="0" fontId="6" fillId="0" borderId="124" xfId="0" applyFont="1" applyFill="1" applyBorder="1" applyAlignment="1">
      <alignment horizontal="center" vertical="top" wrapText="1"/>
    </xf>
    <xf numFmtId="0" fontId="6" fillId="0" borderId="125" xfId="0" applyFont="1" applyFill="1" applyBorder="1" applyAlignment="1">
      <alignment horizontal="center" vertical="top" wrapText="1"/>
    </xf>
    <xf numFmtId="0" fontId="6" fillId="0" borderId="126"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27" xfId="0" applyFont="1" applyFill="1" applyBorder="1" applyAlignment="1">
      <alignment horizontal="center" vertical="top" wrapText="1"/>
    </xf>
    <xf numFmtId="0" fontId="6" fillId="0" borderId="128" xfId="0" applyFont="1" applyFill="1" applyBorder="1" applyAlignment="1">
      <alignment horizontal="center" vertical="top" wrapText="1"/>
    </xf>
    <xf numFmtId="0" fontId="6" fillId="0" borderId="129" xfId="0" applyFont="1" applyFill="1" applyBorder="1" applyAlignment="1">
      <alignment horizontal="center" vertical="top" wrapText="1"/>
    </xf>
    <xf numFmtId="0" fontId="6" fillId="0" borderId="130" xfId="0" applyFont="1" applyFill="1" applyBorder="1" applyAlignment="1">
      <alignment horizontal="center" vertical="top" wrapText="1"/>
    </xf>
    <xf numFmtId="0" fontId="52" fillId="0" borderId="19" xfId="0" applyFont="1" applyFill="1" applyBorder="1" applyAlignment="1">
      <alignment horizontal="left" vertical="top" wrapText="1"/>
    </xf>
    <xf numFmtId="0" fontId="55" fillId="0" borderId="19" xfId="0" applyFont="1" applyBorder="1" applyAlignment="1">
      <alignment horizontal="left" vertical="top" wrapText="1"/>
    </xf>
    <xf numFmtId="0" fontId="0" fillId="31" borderId="21" xfId="0"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5" fillId="31" borderId="21" xfId="0" applyFont="1" applyFill="1" applyBorder="1" applyAlignment="1">
      <alignment horizontal="left" vertical="center" shrinkToFit="1"/>
    </xf>
    <xf numFmtId="0" fontId="5" fillId="31" borderId="17" xfId="0" applyFont="1" applyFill="1" applyBorder="1" applyAlignment="1">
      <alignment horizontal="left" vertical="center" wrapText="1" shrinkToFit="1"/>
    </xf>
    <xf numFmtId="0" fontId="5" fillId="31" borderId="13" xfId="0" applyFont="1" applyFill="1" applyBorder="1" applyAlignment="1">
      <alignment horizontal="left" vertical="center" wrapText="1" shrinkToFit="1"/>
    </xf>
    <xf numFmtId="0" fontId="5" fillId="31" borderId="19" xfId="0" applyFont="1" applyFill="1" applyBorder="1" applyAlignment="1">
      <alignment horizontal="left" vertical="center" wrapText="1" shrinkToFit="1"/>
    </xf>
    <xf numFmtId="0" fontId="5" fillId="31" borderId="0" xfId="0" applyFont="1" applyFill="1" applyBorder="1" applyAlignment="1">
      <alignment horizontal="left" vertical="center" wrapText="1" shrinkToFit="1"/>
    </xf>
    <xf numFmtId="0" fontId="5" fillId="31" borderId="14" xfId="0" applyFont="1" applyFill="1" applyBorder="1" applyAlignment="1">
      <alignment horizontal="left" vertical="center" wrapText="1" shrinkToFit="1"/>
    </xf>
    <xf numFmtId="0" fontId="5" fillId="31" borderId="15" xfId="0" applyFont="1" applyFill="1" applyBorder="1" applyAlignment="1">
      <alignment horizontal="left" vertical="center" wrapText="1" shrinkToFit="1"/>
    </xf>
    <xf numFmtId="49" fontId="5" fillId="0" borderId="13" xfId="0" applyNumberFormat="1" applyFont="1" applyFill="1" applyBorder="1" applyAlignment="1">
      <alignment horizontal="center" vertical="center" textRotation="255" wrapText="1" shrinkToFit="1"/>
    </xf>
    <xf numFmtId="49" fontId="5" fillId="0" borderId="18" xfId="0" applyNumberFormat="1" applyFont="1" applyFill="1" applyBorder="1" applyAlignment="1">
      <alignment horizontal="center" vertical="center" textRotation="255" wrapText="1" shrinkToFit="1"/>
    </xf>
    <xf numFmtId="49" fontId="5" fillId="0" borderId="0" xfId="0" applyNumberFormat="1" applyFont="1" applyFill="1" applyBorder="1" applyAlignment="1">
      <alignment horizontal="center" vertical="center" textRotation="255" wrapText="1" shrinkToFit="1"/>
    </xf>
    <xf numFmtId="49" fontId="5" fillId="0" borderId="20" xfId="0" applyNumberFormat="1" applyFont="1" applyFill="1" applyBorder="1" applyAlignment="1">
      <alignment horizontal="center" vertical="center" textRotation="255" wrapText="1" shrinkToFit="1"/>
    </xf>
    <xf numFmtId="49" fontId="5" fillId="0" borderId="15" xfId="0" applyNumberFormat="1" applyFont="1" applyFill="1" applyBorder="1" applyAlignment="1">
      <alignment horizontal="center" vertical="center" textRotation="255" wrapText="1" shrinkToFit="1"/>
    </xf>
    <xf numFmtId="49" fontId="5" fillId="0" borderId="16" xfId="0" applyNumberFormat="1" applyFont="1" applyFill="1" applyBorder="1" applyAlignment="1">
      <alignment horizontal="center" vertical="center" textRotation="255" wrapText="1" shrinkToFit="1"/>
    </xf>
    <xf numFmtId="0" fontId="7" fillId="0" borderId="0" xfId="0" applyFont="1" applyFill="1" applyBorder="1" applyAlignment="1">
      <alignment horizontal="center" vertical="center"/>
    </xf>
    <xf numFmtId="0" fontId="29" fillId="0" borderId="21"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5" fillId="0" borderId="17" xfId="0" applyFont="1" applyFill="1" applyBorder="1" applyAlignment="1">
      <alignment horizontal="left" wrapText="1"/>
    </xf>
    <xf numFmtId="0" fontId="5" fillId="0" borderId="13" xfId="0" applyFont="1" applyFill="1" applyBorder="1" applyAlignment="1">
      <alignment horizontal="left" wrapText="1"/>
    </xf>
    <xf numFmtId="0" fontId="5" fillId="0" borderId="15" xfId="0" applyFont="1" applyFill="1" applyBorder="1" applyAlignment="1">
      <alignment horizontal="left" wrapText="1"/>
    </xf>
    <xf numFmtId="0" fontId="8" fillId="29" borderId="19" xfId="0" applyFont="1" applyFill="1" applyBorder="1" applyAlignment="1">
      <alignment horizontal="center" vertical="center" wrapText="1"/>
    </xf>
    <xf numFmtId="0" fontId="8" fillId="29" borderId="0" xfId="0" applyFont="1" applyFill="1" applyBorder="1" applyAlignment="1">
      <alignment horizontal="center" vertical="center" wrapText="1"/>
    </xf>
    <xf numFmtId="0" fontId="5" fillId="31" borderId="17" xfId="0" applyFont="1" applyFill="1" applyBorder="1" applyAlignment="1">
      <alignment horizontal="center" vertical="center" wrapText="1"/>
    </xf>
    <xf numFmtId="0" fontId="5" fillId="31" borderId="13" xfId="0" applyFont="1" applyFill="1" applyBorder="1" applyAlignment="1">
      <alignment horizontal="center" vertical="center" wrapText="1"/>
    </xf>
    <xf numFmtId="0" fontId="5" fillId="31" borderId="18" xfId="0" applyFont="1" applyFill="1" applyBorder="1" applyAlignment="1">
      <alignment horizontal="center" vertical="center" wrapText="1"/>
    </xf>
    <xf numFmtId="0" fontId="5" fillId="31" borderId="19" xfId="0" applyFont="1" applyFill="1" applyBorder="1" applyAlignment="1">
      <alignment horizontal="center" vertical="center" wrapText="1"/>
    </xf>
    <xf numFmtId="0" fontId="5" fillId="31" borderId="0" xfId="0" applyFont="1" applyFill="1" applyBorder="1" applyAlignment="1">
      <alignment horizontal="center" vertical="center" wrapText="1"/>
    </xf>
    <xf numFmtId="0" fontId="5" fillId="31" borderId="20" xfId="0" applyFont="1" applyFill="1" applyBorder="1" applyAlignment="1">
      <alignment horizontal="center" vertical="center" wrapText="1"/>
    </xf>
    <xf numFmtId="0" fontId="5" fillId="31" borderId="14" xfId="0" applyFont="1" applyFill="1" applyBorder="1" applyAlignment="1">
      <alignment horizontal="center" vertical="center" wrapText="1"/>
    </xf>
    <xf numFmtId="0" fontId="5" fillId="31" borderId="15" xfId="0" applyFont="1" applyFill="1" applyBorder="1" applyAlignment="1">
      <alignment horizontal="center" vertical="center" wrapText="1"/>
    </xf>
    <xf numFmtId="0" fontId="5" fillId="31" borderId="16" xfId="0" applyFont="1" applyFill="1" applyBorder="1" applyAlignment="1">
      <alignment horizontal="center" vertical="center" wrapText="1"/>
    </xf>
    <xf numFmtId="0" fontId="29" fillId="29" borderId="17"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8" xfId="0" applyFont="1" applyFill="1" applyBorder="1" applyAlignment="1">
      <alignment horizontal="center" vertical="center" wrapText="1"/>
    </xf>
    <xf numFmtId="0" fontId="29" fillId="29" borderId="19" xfId="0" applyFont="1" applyFill="1" applyBorder="1" applyAlignment="1">
      <alignment horizontal="center" vertical="center" wrapText="1"/>
    </xf>
    <xf numFmtId="0" fontId="29" fillId="29" borderId="0" xfId="0" applyFont="1" applyFill="1" applyBorder="1" applyAlignment="1">
      <alignment horizontal="center" vertical="center" wrapText="1"/>
    </xf>
    <xf numFmtId="0" fontId="29" fillId="29" borderId="20" xfId="0" applyFont="1" applyFill="1" applyBorder="1" applyAlignment="1">
      <alignment horizontal="center" vertical="center" wrapText="1"/>
    </xf>
    <xf numFmtId="0" fontId="29" fillId="29" borderId="14"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9" fillId="29" borderId="16" xfId="0" applyFont="1" applyFill="1" applyBorder="1" applyAlignment="1">
      <alignment horizontal="center" vertical="center" wrapText="1"/>
    </xf>
    <xf numFmtId="0" fontId="5" fillId="0" borderId="21" xfId="0" applyFont="1" applyBorder="1" applyAlignment="1">
      <alignment horizontal="left" vertical="center"/>
    </xf>
    <xf numFmtId="0" fontId="6" fillId="31" borderId="53" xfId="0" applyFont="1" applyFill="1" applyBorder="1" applyAlignment="1">
      <alignment horizontal="center"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29" borderId="35" xfId="0" applyFont="1" applyFill="1" applyBorder="1" applyAlignment="1">
      <alignment horizontal="center" vertical="center" textRotation="255"/>
    </xf>
    <xf numFmtId="0" fontId="5" fillId="29" borderId="22" xfId="0" applyFont="1" applyFill="1" applyBorder="1" applyAlignment="1">
      <alignment horizontal="center" vertical="center" textRotation="255"/>
    </xf>
    <xf numFmtId="0" fontId="5" fillId="29" borderId="53" xfId="0" applyFont="1" applyFill="1" applyBorder="1" applyAlignment="1">
      <alignment horizontal="center" vertical="center" textRotation="255"/>
    </xf>
    <xf numFmtId="0" fontId="5" fillId="0" borderId="21" xfId="0" applyFont="1" applyFill="1" applyBorder="1" applyAlignment="1">
      <alignment horizontal="left" vertical="top" wrapText="1"/>
    </xf>
    <xf numFmtId="0" fontId="42" fillId="0" borderId="19" xfId="0" applyFont="1" applyFill="1" applyBorder="1" applyAlignment="1">
      <alignment horizontal="left" vertical="top" wrapText="1"/>
    </xf>
    <xf numFmtId="0" fontId="91" fillId="0" borderId="19" xfId="0" applyFont="1" applyBorder="1" applyAlignment="1">
      <alignment horizontal="left" vertical="top" wrapText="1"/>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5" fillId="0" borderId="17" xfId="0" applyFont="1" applyBorder="1" applyAlignment="1">
      <alignment horizontal="center" vertical="top"/>
    </xf>
    <xf numFmtId="0" fontId="5" fillId="0" borderId="19" xfId="0" applyFont="1" applyBorder="1" applyAlignment="1">
      <alignment horizontal="center" vertical="top"/>
    </xf>
    <xf numFmtId="0" fontId="5" fillId="0" borderId="13" xfId="0" applyFont="1" applyFill="1" applyBorder="1" applyAlignment="1">
      <alignment horizontal="left" vertical="top" wrapText="1"/>
    </xf>
    <xf numFmtId="0" fontId="5" fillId="0" borderId="13" xfId="0" applyFont="1" applyFill="1" applyBorder="1" applyAlignment="1">
      <alignment horizontal="left" vertical="top"/>
    </xf>
    <xf numFmtId="0" fontId="5" fillId="0" borderId="18" xfId="0" applyFont="1" applyFill="1" applyBorder="1" applyAlignment="1">
      <alignment horizontal="left" vertical="top"/>
    </xf>
    <xf numFmtId="0" fontId="5" fillId="0" borderId="0" xfId="0" applyFont="1" applyFill="1" applyBorder="1" applyAlignment="1">
      <alignment horizontal="left" vertical="top"/>
    </xf>
    <xf numFmtId="0" fontId="5" fillId="0" borderId="20" xfId="0" applyFont="1" applyFill="1" applyBorder="1" applyAlignment="1">
      <alignment horizontal="left" vertical="top"/>
    </xf>
    <xf numFmtId="0" fontId="5" fillId="0" borderId="14" xfId="0" applyFont="1" applyBorder="1" applyAlignment="1">
      <alignment horizontal="center" vertical="top"/>
    </xf>
    <xf numFmtId="0" fontId="5" fillId="0" borderId="15" xfId="0" applyFont="1" applyFill="1" applyBorder="1" applyAlignment="1">
      <alignment horizontal="left" vertical="top" wrapText="1"/>
    </xf>
    <xf numFmtId="0" fontId="102" fillId="0" borderId="12" xfId="0" applyFont="1" applyFill="1" applyBorder="1" applyAlignment="1">
      <alignment horizontal="left" vertical="top"/>
    </xf>
    <xf numFmtId="0" fontId="102" fillId="0" borderId="11" xfId="0" applyFont="1" applyFill="1" applyBorder="1" applyAlignment="1">
      <alignment horizontal="left" vertical="top"/>
    </xf>
    <xf numFmtId="0" fontId="8" fillId="31" borderId="10" xfId="0" applyFont="1" applyFill="1" applyBorder="1" applyAlignment="1">
      <alignment horizontal="center" vertical="center" wrapText="1"/>
    </xf>
    <xf numFmtId="0" fontId="8" fillId="31" borderId="12" xfId="0" applyFont="1" applyFill="1" applyBorder="1" applyAlignment="1">
      <alignment horizontal="center" vertical="center" wrapText="1"/>
    </xf>
    <xf numFmtId="0" fontId="8" fillId="31" borderId="11" xfId="0" applyFont="1" applyFill="1" applyBorder="1" applyAlignment="1">
      <alignment horizontal="center" vertical="center" wrapText="1"/>
    </xf>
    <xf numFmtId="0" fontId="102" fillId="0" borderId="13" xfId="0" applyFont="1" applyFill="1" applyBorder="1" applyAlignment="1">
      <alignment horizontal="left" vertical="top"/>
    </xf>
    <xf numFmtId="0" fontId="102" fillId="0" borderId="18" xfId="0" applyFont="1" applyFill="1" applyBorder="1" applyAlignment="1">
      <alignment horizontal="left" vertical="top"/>
    </xf>
    <xf numFmtId="0" fontId="8" fillId="31" borderId="17"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8" xfId="0" applyFont="1" applyFill="1" applyBorder="1" applyAlignment="1">
      <alignment horizontal="center" vertical="center" wrapText="1"/>
    </xf>
    <xf numFmtId="0" fontId="102" fillId="0" borderId="13" xfId="0" applyFont="1" applyFill="1" applyBorder="1" applyAlignment="1">
      <alignment horizontal="left" vertical="top" wrapText="1"/>
    </xf>
    <xf numFmtId="0" fontId="102" fillId="0" borderId="18" xfId="0" applyFont="1" applyFill="1" applyBorder="1" applyAlignment="1">
      <alignment horizontal="left" vertical="top" wrapText="1"/>
    </xf>
    <xf numFmtId="0" fontId="6" fillId="0" borderId="17" xfId="0" applyFont="1" applyBorder="1" applyAlignment="1">
      <alignment horizontal="center" vertical="top"/>
    </xf>
    <xf numFmtId="0" fontId="6" fillId="0" borderId="14" xfId="0" applyFont="1" applyBorder="1" applyAlignment="1">
      <alignment horizontal="center" vertical="top"/>
    </xf>
    <xf numFmtId="0" fontId="6" fillId="0" borderId="13"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Border="1" applyAlignment="1">
      <alignment horizontal="center" vertical="top" wrapText="1"/>
    </xf>
    <xf numFmtId="0" fontId="6" fillId="0" borderId="14" xfId="0" applyFont="1" applyBorder="1" applyAlignment="1">
      <alignment horizontal="center" vertical="top" wrapText="1"/>
    </xf>
    <xf numFmtId="0" fontId="102" fillId="0" borderId="12" xfId="0" applyFont="1" applyFill="1" applyBorder="1" applyAlignment="1">
      <alignment horizontal="left" vertical="top" wrapText="1"/>
    </xf>
    <xf numFmtId="0" fontId="102" fillId="0" borderId="11" xfId="0" applyFont="1" applyFill="1" applyBorder="1" applyAlignment="1">
      <alignment horizontal="left" vertical="top" wrapText="1"/>
    </xf>
    <xf numFmtId="0" fontId="8" fillId="31" borderId="21" xfId="0" applyFont="1" applyFill="1" applyBorder="1" applyAlignment="1">
      <alignment horizontal="center" vertical="center" wrapText="1"/>
    </xf>
    <xf numFmtId="0" fontId="6" fillId="0" borderId="19" xfId="0" applyFont="1" applyFill="1" applyBorder="1" applyAlignment="1">
      <alignment vertical="center" wrapText="1"/>
    </xf>
    <xf numFmtId="0" fontId="0" fillId="0" borderId="19" xfId="0" applyBorder="1" applyAlignment="1">
      <alignment vertical="center" wrapText="1"/>
    </xf>
    <xf numFmtId="0" fontId="6" fillId="0" borderId="19" xfId="0" applyFont="1" applyBorder="1" applyAlignment="1">
      <alignment horizontal="center" vertical="top"/>
    </xf>
    <xf numFmtId="0" fontId="6" fillId="0" borderId="1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0" xfId="0" applyFont="1" applyFill="1" applyBorder="1" applyAlignment="1">
      <alignment horizontal="left" vertical="top" wrapText="1"/>
    </xf>
    <xf numFmtId="0" fontId="6" fillId="0" borderId="11" xfId="0" applyFont="1" applyFill="1" applyBorder="1" applyAlignment="1">
      <alignment horizontal="left" vertical="center"/>
    </xf>
    <xf numFmtId="0" fontId="6" fillId="0" borderId="15" xfId="0" applyFont="1" applyFill="1" applyBorder="1" applyAlignment="1">
      <alignment horizontal="left" vertical="center"/>
    </xf>
    <xf numFmtId="0" fontId="104" fillId="0" borderId="0" xfId="0" applyFont="1" applyFill="1" applyBorder="1" applyAlignment="1">
      <alignment horizontal="left" vertical="top" wrapText="1"/>
    </xf>
    <xf numFmtId="0" fontId="104" fillId="0" borderId="20" xfId="0" applyFont="1" applyFill="1" applyBorder="1" applyAlignment="1">
      <alignment horizontal="left" vertical="top" wrapText="1"/>
    </xf>
    <xf numFmtId="0" fontId="5" fillId="0" borderId="105" xfId="0" applyFont="1" applyFill="1" applyBorder="1" applyAlignment="1">
      <alignment horizontal="left" vertical="top" wrapText="1"/>
    </xf>
    <xf numFmtId="0" fontId="5" fillId="0" borderId="106" xfId="0" applyFont="1" applyFill="1" applyBorder="1" applyAlignment="1">
      <alignment horizontal="left" vertical="top" wrapText="1"/>
    </xf>
    <xf numFmtId="6" fontId="5" fillId="0" borderId="217" xfId="86" applyFont="1" applyFill="1" applyBorder="1" applyAlignment="1">
      <alignment horizontal="left" vertical="top" wrapText="1"/>
    </xf>
    <xf numFmtId="6" fontId="5" fillId="0" borderId="109" xfId="86" applyFont="1" applyFill="1" applyBorder="1" applyAlignment="1">
      <alignment horizontal="left" vertical="top" wrapText="1"/>
    </xf>
    <xf numFmtId="6" fontId="5" fillId="0" borderId="219" xfId="86" applyFont="1" applyFill="1" applyBorder="1" applyAlignment="1">
      <alignment horizontal="left" vertical="top" wrapText="1"/>
    </xf>
    <xf numFmtId="6" fontId="5" fillId="0" borderId="108" xfId="86" applyFont="1" applyFill="1" applyBorder="1" applyAlignment="1">
      <alignment horizontal="left" vertical="top" wrapText="1"/>
    </xf>
    <xf numFmtId="6" fontId="5" fillId="0" borderId="218" xfId="86" applyFont="1" applyFill="1" applyBorder="1" applyAlignment="1">
      <alignment horizontal="left" vertical="top" wrapText="1"/>
    </xf>
    <xf numFmtId="6" fontId="5" fillId="0" borderId="110" xfId="86" applyFont="1" applyFill="1" applyBorder="1" applyAlignment="1">
      <alignment horizontal="left" vertical="top" wrapText="1"/>
    </xf>
    <xf numFmtId="0" fontId="6" fillId="29" borderId="35" xfId="0" applyFont="1" applyFill="1" applyBorder="1" applyAlignment="1">
      <alignment horizontal="center" vertical="center" textRotation="255"/>
    </xf>
    <xf numFmtId="0" fontId="6" fillId="29" borderId="22" xfId="0" applyFont="1" applyFill="1" applyBorder="1" applyAlignment="1">
      <alignment horizontal="center" vertical="center" textRotation="255"/>
    </xf>
    <xf numFmtId="0" fontId="6" fillId="29" borderId="53" xfId="0" applyFont="1" applyFill="1" applyBorder="1" applyAlignment="1">
      <alignment horizontal="center" vertical="center" textRotation="255"/>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6" fillId="0" borderId="17"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4" xfId="0" applyFont="1" applyFill="1" applyBorder="1" applyAlignment="1">
      <alignment horizontal="left" vertical="top" wrapText="1"/>
    </xf>
    <xf numFmtId="0" fontId="5" fillId="0" borderId="111" xfId="0" applyFont="1" applyFill="1" applyBorder="1" applyAlignment="1">
      <alignment horizontal="left" vertical="top" wrapText="1"/>
    </xf>
    <xf numFmtId="0" fontId="5" fillId="0" borderId="112" xfId="0" applyFont="1" applyFill="1" applyBorder="1" applyAlignment="1">
      <alignment horizontal="left" vertical="top"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70" fillId="0" borderId="0" xfId="0" applyFont="1" applyBorder="1" applyAlignment="1">
      <alignment horizontal="center" vertical="top" wrapText="1"/>
    </xf>
    <xf numFmtId="0" fontId="0" fillId="0" borderId="0" xfId="0" applyFont="1" applyFill="1" applyBorder="1" applyAlignment="1">
      <alignment horizontal="center" vertical="top" wrapText="1" shrinkToFit="1"/>
    </xf>
    <xf numFmtId="0" fontId="0" fillId="0" borderId="20" xfId="0" applyFont="1" applyFill="1" applyBorder="1" applyAlignment="1">
      <alignment horizontal="center" vertical="top" wrapText="1" shrinkToFit="1"/>
    </xf>
    <xf numFmtId="0" fontId="0" fillId="0" borderId="19" xfId="0" applyFont="1" applyFill="1" applyBorder="1" applyAlignment="1">
      <alignment horizontal="center" vertical="top" wrapText="1" shrinkToFit="1"/>
    </xf>
    <xf numFmtId="0" fontId="5" fillId="0" borderId="19" xfId="0" applyFont="1" applyFill="1" applyBorder="1" applyAlignment="1">
      <alignment horizontal="left" vertical="top"/>
    </xf>
    <xf numFmtId="0" fontId="5" fillId="0" borderId="14" xfId="0" applyFont="1" applyFill="1" applyBorder="1" applyAlignment="1">
      <alignment horizontal="left" vertical="top"/>
    </xf>
    <xf numFmtId="0" fontId="6" fillId="31"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178" fontId="6" fillId="0" borderId="10" xfId="0" applyNumberFormat="1" applyFont="1" applyFill="1" applyBorder="1" applyAlignment="1">
      <alignment horizontal="right" vertical="center" shrinkToFit="1"/>
    </xf>
    <xf numFmtId="178" fontId="6" fillId="0" borderId="12" xfId="0" applyNumberFormat="1" applyFont="1" applyFill="1" applyBorder="1" applyAlignment="1">
      <alignment horizontal="right" vertical="center" shrinkToFit="1"/>
    </xf>
    <xf numFmtId="178" fontId="6" fillId="0" borderId="11" xfId="0" applyNumberFormat="1" applyFont="1" applyFill="1" applyBorder="1" applyAlignment="1">
      <alignment horizontal="right" vertical="center" shrinkToFi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8" xfId="0" applyFont="1" applyBorder="1" applyAlignment="1">
      <alignment horizontal="left" vertical="center" wrapText="1"/>
    </xf>
    <xf numFmtId="0" fontId="5" fillId="29" borderId="13" xfId="0" applyFont="1" applyFill="1" applyBorder="1" applyAlignment="1">
      <alignment horizontal="left" vertical="center"/>
    </xf>
    <xf numFmtId="0" fontId="5" fillId="29" borderId="18" xfId="0" applyFont="1" applyFill="1" applyBorder="1" applyAlignment="1">
      <alignment horizontal="left" vertical="center"/>
    </xf>
    <xf numFmtId="0" fontId="5" fillId="29" borderId="14" xfId="0" applyFont="1" applyFill="1" applyBorder="1" applyAlignment="1">
      <alignment horizontal="left" vertical="center"/>
    </xf>
    <xf numFmtId="0" fontId="5" fillId="29" borderId="15" xfId="0" applyFont="1" applyFill="1" applyBorder="1" applyAlignment="1">
      <alignment horizontal="left" vertical="center"/>
    </xf>
    <xf numFmtId="0" fontId="5" fillId="29" borderId="16" xfId="0" applyFont="1" applyFill="1" applyBorder="1" applyAlignment="1">
      <alignment horizontal="left" vertical="center"/>
    </xf>
    <xf numFmtId="0" fontId="5" fillId="29" borderId="17" xfId="0" applyFont="1" applyFill="1" applyBorder="1" applyAlignment="1">
      <alignment horizontal="right" vertical="center" shrinkToFit="1"/>
    </xf>
    <xf numFmtId="0" fontId="5" fillId="29" borderId="13" xfId="0" applyFont="1" applyFill="1" applyBorder="1" applyAlignment="1">
      <alignment horizontal="right" vertical="center" shrinkToFit="1"/>
    </xf>
    <xf numFmtId="0" fontId="5" fillId="29" borderId="18" xfId="0" applyFont="1" applyFill="1" applyBorder="1" applyAlignment="1">
      <alignment horizontal="right" vertical="center" shrinkToFit="1"/>
    </xf>
    <xf numFmtId="0" fontId="5" fillId="29" borderId="14" xfId="0" applyFont="1" applyFill="1" applyBorder="1" applyAlignment="1">
      <alignment horizontal="right" vertical="center" shrinkToFit="1"/>
    </xf>
    <xf numFmtId="0" fontId="5" fillId="29" borderId="15" xfId="0" applyFont="1" applyFill="1" applyBorder="1" applyAlignment="1">
      <alignment horizontal="right" vertical="center" shrinkToFit="1"/>
    </xf>
    <xf numFmtId="0" fontId="5" fillId="29" borderId="16" xfId="0" applyFont="1" applyFill="1" applyBorder="1" applyAlignment="1">
      <alignment horizontal="right" vertical="center" shrinkToFit="1"/>
    </xf>
    <xf numFmtId="3" fontId="5" fillId="29" borderId="17" xfId="0" applyNumberFormat="1" applyFont="1" applyFill="1" applyBorder="1" applyAlignment="1">
      <alignment horizontal="right" vertical="center"/>
    </xf>
    <xf numFmtId="0" fontId="5" fillId="29" borderId="13" xfId="0" applyFont="1" applyFill="1" applyBorder="1" applyAlignment="1">
      <alignment horizontal="right" vertical="center"/>
    </xf>
    <xf numFmtId="0" fontId="5" fillId="29" borderId="14" xfId="0" applyFont="1" applyFill="1" applyBorder="1" applyAlignment="1">
      <alignment horizontal="right" vertical="center"/>
    </xf>
    <xf numFmtId="0" fontId="5" fillId="29" borderId="15" xfId="0" applyFont="1" applyFill="1" applyBorder="1" applyAlignment="1">
      <alignment horizontal="right" vertical="center"/>
    </xf>
    <xf numFmtId="49" fontId="5" fillId="29" borderId="17" xfId="0" applyNumberFormat="1" applyFont="1" applyFill="1" applyBorder="1" applyAlignment="1">
      <alignment horizontal="center" vertical="center"/>
    </xf>
    <xf numFmtId="49" fontId="5" fillId="29" borderId="13" xfId="0" applyNumberFormat="1" applyFont="1" applyFill="1" applyBorder="1" applyAlignment="1">
      <alignment horizontal="center" vertical="center"/>
    </xf>
    <xf numFmtId="49" fontId="5" fillId="29" borderId="18" xfId="0" applyNumberFormat="1" applyFont="1" applyFill="1" applyBorder="1" applyAlignment="1">
      <alignment horizontal="center" vertical="center"/>
    </xf>
    <xf numFmtId="49" fontId="5" fillId="29" borderId="14" xfId="0" applyNumberFormat="1" applyFont="1" applyFill="1" applyBorder="1" applyAlignment="1">
      <alignment horizontal="center" vertical="center"/>
    </xf>
    <xf numFmtId="49" fontId="5" fillId="29" borderId="15" xfId="0" applyNumberFormat="1" applyFont="1" applyFill="1" applyBorder="1" applyAlignment="1">
      <alignment horizontal="center" vertical="center"/>
    </xf>
    <xf numFmtId="49" fontId="5" fillId="29" borderId="16" xfId="0" applyNumberFormat="1" applyFont="1" applyFill="1" applyBorder="1" applyAlignment="1">
      <alignment horizontal="center" vertical="center"/>
    </xf>
    <xf numFmtId="0" fontId="6" fillId="34" borderId="17"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8"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xf>
    <xf numFmtId="0" fontId="29" fillId="24" borderId="17" xfId="0" applyFont="1" applyFill="1" applyBorder="1" applyAlignment="1">
      <alignment horizontal="center" vertical="center" wrapText="1" shrinkToFit="1"/>
    </xf>
    <xf numFmtId="0" fontId="29" fillId="24" borderId="13" xfId="0" applyFont="1" applyFill="1" applyBorder="1" applyAlignment="1">
      <alignment horizontal="center" vertical="center" wrapText="1" shrinkToFit="1"/>
    </xf>
    <xf numFmtId="0" fontId="29" fillId="24" borderId="18" xfId="0" applyFont="1" applyFill="1" applyBorder="1" applyAlignment="1">
      <alignment horizontal="center" vertical="center" wrapText="1" shrinkToFit="1"/>
    </xf>
    <xf numFmtId="0" fontId="29" fillId="24" borderId="14" xfId="0" applyFont="1" applyFill="1" applyBorder="1" applyAlignment="1">
      <alignment horizontal="center" vertical="center" wrapText="1" shrinkToFit="1"/>
    </xf>
    <xf numFmtId="0" fontId="29" fillId="24" borderId="15" xfId="0" applyFont="1" applyFill="1" applyBorder="1" applyAlignment="1">
      <alignment horizontal="center" vertical="center" wrapText="1" shrinkToFit="1"/>
    </xf>
    <xf numFmtId="0" fontId="29" fillId="24" borderId="16" xfId="0" applyFont="1" applyFill="1" applyBorder="1" applyAlignment="1">
      <alignment horizontal="center" vertical="center" wrapText="1" shrinkToFit="1"/>
    </xf>
    <xf numFmtId="0" fontId="6" fillId="29" borderId="87" xfId="0" applyFont="1" applyFill="1" applyBorder="1" applyAlignment="1">
      <alignment horizontal="center" vertical="center"/>
    </xf>
    <xf numFmtId="0" fontId="6" fillId="29" borderId="88" xfId="0" applyFont="1" applyFill="1" applyBorder="1" applyAlignment="1">
      <alignment horizontal="center" vertical="center"/>
    </xf>
    <xf numFmtId="0" fontId="6" fillId="29" borderId="89" xfId="0" applyFont="1" applyFill="1" applyBorder="1" applyAlignment="1">
      <alignment horizontal="center" vertical="center"/>
    </xf>
    <xf numFmtId="0" fontId="6" fillId="29" borderId="90" xfId="0" applyFont="1" applyFill="1" applyBorder="1" applyAlignment="1">
      <alignment horizontal="right" vertical="center"/>
    </xf>
    <xf numFmtId="0" fontId="6" fillId="29" borderId="91" xfId="0" applyFont="1" applyFill="1" applyBorder="1" applyAlignment="1">
      <alignment horizontal="right" vertical="center"/>
    </xf>
    <xf numFmtId="0" fontId="6" fillId="29" borderId="92" xfId="0" applyFont="1" applyFill="1" applyBorder="1" applyAlignment="1">
      <alignment horizontal="right" vertical="center"/>
    </xf>
    <xf numFmtId="0" fontId="5" fillId="0" borderId="21" xfId="0" applyFont="1" applyFill="1" applyBorder="1" applyAlignment="1">
      <alignment horizontal="center" vertical="center"/>
    </xf>
    <xf numFmtId="0" fontId="5" fillId="31" borderId="87" xfId="0" applyFont="1" applyFill="1" applyBorder="1" applyAlignment="1">
      <alignment horizontal="center" vertical="center"/>
    </xf>
    <xf numFmtId="0" fontId="5" fillId="31" borderId="88" xfId="0" applyFont="1" applyFill="1" applyBorder="1" applyAlignment="1">
      <alignment horizontal="center" vertical="center"/>
    </xf>
    <xf numFmtId="0" fontId="5" fillId="31" borderId="8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0" xfId="0" applyFont="1" applyFill="1" applyBorder="1" applyAlignment="1">
      <alignment horizontal="right" vertical="center"/>
    </xf>
    <xf numFmtId="0" fontId="5" fillId="0" borderId="91" xfId="0" applyFont="1" applyFill="1" applyBorder="1" applyAlignment="1">
      <alignment horizontal="right" vertical="center"/>
    </xf>
    <xf numFmtId="0" fontId="5" fillId="0" borderId="92" xfId="0" applyFont="1" applyFill="1" applyBorder="1" applyAlignment="1">
      <alignment horizontal="righ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7" fontId="5" fillId="0" borderId="17" xfId="0" applyNumberFormat="1" applyFont="1" applyBorder="1" applyAlignment="1">
      <alignment horizontal="right" vertical="center"/>
    </xf>
    <xf numFmtId="177" fontId="5" fillId="0" borderId="13" xfId="0" applyNumberFormat="1" applyFont="1" applyBorder="1" applyAlignment="1">
      <alignment horizontal="right" vertical="center"/>
    </xf>
    <xf numFmtId="177" fontId="5" fillId="0" borderId="18" xfId="0" applyNumberFormat="1" applyFont="1" applyBorder="1" applyAlignment="1">
      <alignment horizontal="right" vertical="center"/>
    </xf>
    <xf numFmtId="177" fontId="5" fillId="0" borderId="14" xfId="0" applyNumberFormat="1" applyFont="1" applyBorder="1" applyAlignment="1">
      <alignment horizontal="right"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38" fontId="5" fillId="0" borderId="17" xfId="65" applyFont="1" applyBorder="1" applyAlignment="1">
      <alignment horizontal="right" vertical="center"/>
    </xf>
    <xf numFmtId="38" fontId="5" fillId="0" borderId="13" xfId="65" applyFont="1" applyBorder="1" applyAlignment="1">
      <alignment horizontal="right" vertical="center"/>
    </xf>
    <xf numFmtId="38" fontId="5" fillId="0" borderId="14" xfId="65" applyFont="1" applyBorder="1" applyAlignment="1">
      <alignment horizontal="right" vertical="center"/>
    </xf>
    <xf numFmtId="38" fontId="5" fillId="0" borderId="15" xfId="65" applyFont="1" applyBorder="1" applyAlignment="1">
      <alignment horizontal="right"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49" fontId="5" fillId="31" borderId="17" xfId="0" applyNumberFormat="1" applyFont="1" applyFill="1" applyBorder="1" applyAlignment="1">
      <alignment horizontal="center" vertical="center"/>
    </xf>
    <xf numFmtId="49" fontId="5" fillId="31" borderId="13" xfId="0" applyNumberFormat="1" applyFont="1" applyFill="1" applyBorder="1" applyAlignment="1">
      <alignment horizontal="center" vertical="center"/>
    </xf>
    <xf numFmtId="49" fontId="5" fillId="31" borderId="18" xfId="0" applyNumberFormat="1" applyFont="1" applyFill="1" applyBorder="1" applyAlignment="1">
      <alignment horizontal="center" vertical="center"/>
    </xf>
    <xf numFmtId="49" fontId="5" fillId="31" borderId="14" xfId="0" applyNumberFormat="1" applyFont="1" applyFill="1" applyBorder="1" applyAlignment="1">
      <alignment horizontal="center" vertical="center"/>
    </xf>
    <xf numFmtId="49" fontId="5" fillId="31" borderId="15" xfId="0" applyNumberFormat="1" applyFont="1" applyFill="1" applyBorder="1" applyAlignment="1">
      <alignment horizontal="center" vertical="center"/>
    </xf>
    <xf numFmtId="49" fontId="5" fillId="31" borderId="16" xfId="0" applyNumberFormat="1" applyFont="1" applyFill="1" applyBorder="1" applyAlignment="1">
      <alignment horizontal="center" vertical="center"/>
    </xf>
    <xf numFmtId="177" fontId="5" fillId="0" borderId="17"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16" xfId="0" applyNumberFormat="1" applyFont="1" applyBorder="1" applyAlignment="1">
      <alignment horizontal="center" vertical="center"/>
    </xf>
    <xf numFmtId="38" fontId="5" fillId="0" borderId="17" xfId="65" applyFont="1" applyBorder="1" applyAlignment="1">
      <alignment horizontal="center" vertical="center"/>
    </xf>
    <xf numFmtId="38" fontId="5" fillId="0" borderId="13" xfId="65" applyFont="1" applyBorder="1" applyAlignment="1">
      <alignment horizontal="center" vertical="center"/>
    </xf>
    <xf numFmtId="38" fontId="5" fillId="0" borderId="14" xfId="65" applyFont="1" applyBorder="1" applyAlignment="1">
      <alignment horizontal="center" vertical="center"/>
    </xf>
    <xf numFmtId="38" fontId="5" fillId="0" borderId="15" xfId="65" applyFont="1" applyBorder="1" applyAlignment="1">
      <alignment horizontal="center" vertical="center"/>
    </xf>
    <xf numFmtId="0" fontId="5" fillId="0" borderId="93" xfId="0" applyFont="1" applyFill="1" applyBorder="1" applyAlignment="1">
      <alignment horizontal="left" vertical="top" wrapText="1"/>
    </xf>
    <xf numFmtId="0" fontId="5" fillId="0" borderId="94" xfId="0" applyFont="1" applyFill="1" applyBorder="1" applyAlignment="1">
      <alignment horizontal="left" vertical="top" wrapText="1"/>
    </xf>
    <xf numFmtId="0" fontId="5" fillId="0" borderId="95" xfId="0" applyFont="1" applyFill="1" applyBorder="1" applyAlignment="1">
      <alignment horizontal="left" vertical="top" wrapText="1"/>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40" fillId="0" borderId="0" xfId="0" applyFont="1" applyAlignment="1">
      <alignment horizontal="left" vertical="center" wrapText="1"/>
    </xf>
    <xf numFmtId="0" fontId="39" fillId="0" borderId="0" xfId="0" applyFont="1" applyAlignment="1">
      <alignment horizontal="left" vertical="center"/>
    </xf>
    <xf numFmtId="0" fontId="40" fillId="0" borderId="13" xfId="0" applyFont="1" applyFill="1" applyBorder="1" applyAlignment="1">
      <alignment horizontal="center" vertical="center" wrapText="1"/>
    </xf>
    <xf numFmtId="0" fontId="47" fillId="0" borderId="0" xfId="0" applyFont="1" applyAlignment="1">
      <alignment horizontal="left" vertical="top" wrapText="1"/>
    </xf>
    <xf numFmtId="0" fontId="47" fillId="0" borderId="15" xfId="0" applyFont="1" applyBorder="1" applyAlignment="1">
      <alignment horizontal="left" vertical="top" wrapText="1"/>
    </xf>
    <xf numFmtId="0" fontId="47" fillId="32" borderId="21" xfId="0" applyFont="1" applyFill="1" applyBorder="1" applyAlignment="1">
      <alignment horizontal="center" vertical="center" wrapText="1"/>
    </xf>
    <xf numFmtId="0" fontId="47" fillId="0" borderId="21" xfId="0" applyFont="1" applyBorder="1" applyAlignment="1">
      <alignment horizontal="left" vertical="center" wrapText="1"/>
    </xf>
    <xf numFmtId="0" fontId="47" fillId="0" borderId="21" xfId="0" applyFont="1" applyBorder="1" applyAlignment="1">
      <alignment horizontal="left" vertical="center" textRotation="255" wrapText="1"/>
    </xf>
    <xf numFmtId="0" fontId="47" fillId="0" borderId="21" xfId="0" applyFont="1" applyBorder="1" applyAlignment="1">
      <alignment horizontal="justify" vertical="center" wrapText="1"/>
    </xf>
    <xf numFmtId="0" fontId="40" fillId="0" borderId="0" xfId="0" applyFont="1" applyBorder="1" applyAlignment="1">
      <alignment horizontal="left" vertical="center" wrapText="1"/>
    </xf>
    <xf numFmtId="0" fontId="73" fillId="0" borderId="0" xfId="0" applyFont="1" applyAlignment="1">
      <alignment horizontal="center" vertical="center"/>
    </xf>
    <xf numFmtId="0" fontId="91" fillId="0" borderId="0" xfId="0" applyFont="1" applyAlignment="1">
      <alignment horizontal="left" vertical="top" wrapText="1"/>
    </xf>
    <xf numFmtId="0" fontId="45" fillId="0" borderId="0" xfId="0" applyFont="1" applyAlignment="1">
      <alignment horizontal="left" vertical="top" wrapText="1"/>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34" borderId="17" xfId="0" applyFont="1" applyFill="1" applyBorder="1" applyAlignment="1" applyProtection="1">
      <alignment horizontal="center" vertical="center"/>
    </xf>
    <xf numFmtId="0" fontId="0" fillId="34" borderId="13" xfId="0" applyFont="1" applyFill="1" applyBorder="1" applyAlignment="1" applyProtection="1">
      <alignment horizontal="center" vertical="center"/>
    </xf>
    <xf numFmtId="0" fontId="0" fillId="34" borderId="18" xfId="0" applyFont="1" applyFill="1" applyBorder="1" applyAlignment="1" applyProtection="1">
      <alignment horizontal="center" vertical="center"/>
    </xf>
    <xf numFmtId="0" fontId="0" fillId="34" borderId="19" xfId="0" applyFont="1" applyFill="1" applyBorder="1" applyAlignment="1" applyProtection="1">
      <alignment horizontal="center" vertical="center"/>
    </xf>
    <xf numFmtId="0" fontId="0" fillId="34" borderId="0" xfId="0" applyFont="1" applyFill="1" applyBorder="1" applyAlignment="1" applyProtection="1">
      <alignment horizontal="center" vertical="center"/>
    </xf>
    <xf numFmtId="0" fontId="0" fillId="34" borderId="20" xfId="0" applyFont="1" applyFill="1" applyBorder="1" applyAlignment="1" applyProtection="1">
      <alignment horizontal="center" vertical="center"/>
    </xf>
    <xf numFmtId="0" fontId="0" fillId="34" borderId="14" xfId="0" applyFont="1" applyFill="1" applyBorder="1" applyAlignment="1" applyProtection="1">
      <alignment horizontal="center" vertical="center"/>
    </xf>
    <xf numFmtId="0" fontId="0" fillId="34" borderId="15" xfId="0" applyFont="1" applyFill="1" applyBorder="1" applyAlignment="1" applyProtection="1">
      <alignment horizontal="center" vertical="center"/>
    </xf>
    <xf numFmtId="0" fontId="0" fillId="34" borderId="16" xfId="0" applyFont="1" applyFill="1" applyBorder="1" applyAlignment="1" applyProtection="1">
      <alignment horizontal="center" vertical="center"/>
    </xf>
    <xf numFmtId="0" fontId="0" fillId="0" borderId="0" xfId="0" applyFont="1" applyAlignment="1">
      <alignment horizontal="left" vertical="center"/>
    </xf>
    <xf numFmtId="0" fontId="0" fillId="26" borderId="0" xfId="0" applyFont="1" applyFill="1" applyAlignment="1">
      <alignment horizontal="left" vertical="center"/>
    </xf>
    <xf numFmtId="0" fontId="59" fillId="29" borderId="192" xfId="0" applyFont="1" applyFill="1" applyBorder="1" applyAlignment="1">
      <alignment horizontal="center" vertical="center" wrapText="1"/>
    </xf>
    <xf numFmtId="0" fontId="59" fillId="29" borderId="193" xfId="0" applyFont="1" applyFill="1" applyBorder="1" applyAlignment="1">
      <alignment horizontal="center" vertical="center" wrapText="1"/>
    </xf>
    <xf numFmtId="0" fontId="59" fillId="29" borderId="194" xfId="0" applyFont="1" applyFill="1" applyBorder="1" applyAlignment="1">
      <alignment horizontal="center" vertical="center" wrapText="1"/>
    </xf>
    <xf numFmtId="0" fontId="59" fillId="29" borderId="174" xfId="0" applyFont="1" applyFill="1" applyBorder="1" applyAlignment="1">
      <alignment horizontal="center" vertical="center" wrapText="1"/>
    </xf>
    <xf numFmtId="0" fontId="59" fillId="29" borderId="195" xfId="0" applyFont="1" applyFill="1" applyBorder="1" applyAlignment="1">
      <alignment horizontal="center" vertical="center" wrapText="1"/>
    </xf>
    <xf numFmtId="0" fontId="59" fillId="29" borderId="196" xfId="0" applyFont="1" applyFill="1" applyBorder="1" applyAlignment="1">
      <alignment horizontal="center" vertical="center" wrapText="1"/>
    </xf>
    <xf numFmtId="0" fontId="59" fillId="29" borderId="192" xfId="0" applyFont="1" applyFill="1" applyBorder="1" applyAlignment="1">
      <alignment horizontal="center" vertical="center"/>
    </xf>
    <xf numFmtId="0" fontId="59" fillId="29" borderId="193" xfId="0" applyFont="1" applyFill="1" applyBorder="1" applyAlignment="1">
      <alignment horizontal="center" vertical="center"/>
    </xf>
    <xf numFmtId="0" fontId="59" fillId="29" borderId="169" xfId="0" applyFont="1" applyFill="1" applyBorder="1" applyAlignment="1">
      <alignment horizontal="center" vertical="center"/>
    </xf>
    <xf numFmtId="0" fontId="59" fillId="29" borderId="174" xfId="0" applyFont="1" applyFill="1" applyBorder="1" applyAlignment="1">
      <alignment horizontal="center" vertical="center"/>
    </xf>
    <xf numFmtId="0" fontId="59" fillId="29" borderId="195" xfId="0" applyFont="1" applyFill="1" applyBorder="1" applyAlignment="1">
      <alignment horizontal="center" vertical="center"/>
    </xf>
    <xf numFmtId="0" fontId="59" fillId="29" borderId="172" xfId="0" applyFont="1" applyFill="1" applyBorder="1" applyAlignment="1">
      <alignment horizontal="center" vertical="center"/>
    </xf>
    <xf numFmtId="3" fontId="31" fillId="28" borderId="116" xfId="0" applyNumberFormat="1" applyFont="1" applyFill="1" applyBorder="1" applyAlignment="1" applyProtection="1">
      <alignment horizontal="center" vertical="center"/>
    </xf>
    <xf numFmtId="3" fontId="31" fillId="28" borderId="117" xfId="0" applyNumberFormat="1" applyFont="1" applyFill="1" applyBorder="1" applyAlignment="1" applyProtection="1">
      <alignment horizontal="center" vertical="center"/>
    </xf>
    <xf numFmtId="3" fontId="31" fillId="28" borderId="118" xfId="0" applyNumberFormat="1" applyFont="1" applyFill="1" applyBorder="1" applyAlignment="1" applyProtection="1">
      <alignment horizontal="center" vertical="center"/>
    </xf>
    <xf numFmtId="3" fontId="31" fillId="28" borderId="197" xfId="0" applyNumberFormat="1" applyFont="1" applyFill="1" applyBorder="1" applyAlignment="1" applyProtection="1">
      <alignment horizontal="center" vertical="center"/>
    </xf>
    <xf numFmtId="3" fontId="31" fillId="28" borderId="198" xfId="0" applyNumberFormat="1" applyFont="1" applyFill="1" applyBorder="1" applyAlignment="1" applyProtection="1">
      <alignment horizontal="center" vertical="center"/>
    </xf>
    <xf numFmtId="3" fontId="31" fillId="28" borderId="199" xfId="0" applyNumberFormat="1" applyFont="1" applyFill="1" applyBorder="1" applyAlignment="1" applyProtection="1">
      <alignment horizontal="center" vertical="center"/>
    </xf>
    <xf numFmtId="3" fontId="74" fillId="28" borderId="17" xfId="88" applyNumberFormat="1" applyFont="1" applyFill="1" applyBorder="1" applyAlignment="1" applyProtection="1">
      <alignment horizontal="center" vertical="center" wrapText="1"/>
    </xf>
    <xf numFmtId="3" fontId="74" fillId="28" borderId="13" xfId="88" applyNumberFormat="1" applyFont="1" applyFill="1" applyBorder="1" applyAlignment="1" applyProtection="1">
      <alignment horizontal="center" vertical="center" wrapText="1"/>
    </xf>
    <xf numFmtId="3" fontId="74" fillId="28" borderId="18" xfId="88" applyNumberFormat="1" applyFont="1" applyFill="1" applyBorder="1" applyAlignment="1" applyProtection="1">
      <alignment horizontal="center" vertical="center" wrapText="1"/>
    </xf>
    <xf numFmtId="3" fontId="74" fillId="28" borderId="19" xfId="88" applyNumberFormat="1" applyFont="1" applyFill="1" applyBorder="1" applyAlignment="1" applyProtection="1">
      <alignment horizontal="center" vertical="center" wrapText="1"/>
    </xf>
    <xf numFmtId="3" fontId="74" fillId="28" borderId="0" xfId="88" applyNumberFormat="1" applyFont="1" applyFill="1" applyBorder="1" applyAlignment="1" applyProtection="1">
      <alignment horizontal="center" vertical="center" wrapText="1"/>
    </xf>
    <xf numFmtId="3" fontId="74" fillId="28" borderId="20" xfId="88" applyNumberFormat="1" applyFont="1" applyFill="1" applyBorder="1" applyAlignment="1" applyProtection="1">
      <alignment horizontal="center" vertical="center" wrapText="1"/>
    </xf>
    <xf numFmtId="3" fontId="74" fillId="28" borderId="14" xfId="88" applyNumberFormat="1" applyFont="1" applyFill="1" applyBorder="1" applyAlignment="1" applyProtection="1">
      <alignment horizontal="center" vertical="center" wrapText="1"/>
    </xf>
    <xf numFmtId="3" fontId="74" fillId="28" borderId="15" xfId="88" applyNumberFormat="1" applyFont="1" applyFill="1" applyBorder="1" applyAlignment="1" applyProtection="1">
      <alignment horizontal="center" vertical="center" wrapText="1"/>
    </xf>
    <xf numFmtId="3" fontId="74" fillId="28" borderId="16" xfId="88" applyNumberFormat="1" applyFont="1" applyFill="1" applyBorder="1" applyAlignment="1" applyProtection="1">
      <alignment horizontal="center" vertical="center" wrapText="1"/>
    </xf>
    <xf numFmtId="0" fontId="59" fillId="29" borderId="176" xfId="0" applyFont="1" applyFill="1" applyBorder="1" applyAlignment="1">
      <alignment horizontal="center" vertical="center" wrapText="1"/>
    </xf>
    <xf numFmtId="0" fontId="59" fillId="29" borderId="200" xfId="0" applyFont="1" applyFill="1" applyBorder="1" applyAlignment="1">
      <alignment horizontal="center" vertical="center" wrapText="1"/>
    </xf>
    <xf numFmtId="0" fontId="59" fillId="29" borderId="121" xfId="0" applyFont="1" applyFill="1" applyBorder="1" applyAlignment="1">
      <alignment horizontal="center" vertical="center" wrapText="1"/>
    </xf>
    <xf numFmtId="0" fontId="59" fillId="29" borderId="176" xfId="0" applyFont="1" applyFill="1" applyBorder="1" applyAlignment="1">
      <alignment horizontal="center" vertical="center"/>
    </xf>
    <xf numFmtId="0" fontId="59" fillId="29" borderId="200" xfId="0" applyFont="1" applyFill="1" applyBorder="1" applyAlignment="1">
      <alignment horizontal="center" vertical="center"/>
    </xf>
    <xf numFmtId="0" fontId="59" fillId="29" borderId="177" xfId="0" applyFont="1" applyFill="1" applyBorder="1" applyAlignment="1">
      <alignment horizontal="center" vertical="center"/>
    </xf>
    <xf numFmtId="3" fontId="31" fillId="0" borderId="197" xfId="0" applyNumberFormat="1" applyFont="1" applyBorder="1" applyAlignment="1" applyProtection="1">
      <alignment horizontal="center" vertical="center"/>
      <protection locked="0"/>
    </xf>
    <xf numFmtId="3" fontId="31" fillId="0" borderId="198" xfId="0" applyNumberFormat="1" applyFont="1" applyBorder="1" applyAlignment="1" applyProtection="1">
      <alignment horizontal="center" vertical="center"/>
      <protection locked="0"/>
    </xf>
    <xf numFmtId="3" fontId="31" fillId="0" borderId="199" xfId="0" applyNumberFormat="1" applyFont="1" applyBorder="1" applyAlignment="1" applyProtection="1">
      <alignment horizontal="center" vertical="center"/>
      <protection locked="0"/>
    </xf>
    <xf numFmtId="3" fontId="31" fillId="0" borderId="119" xfId="0" applyNumberFormat="1" applyFont="1" applyBorder="1" applyAlignment="1" applyProtection="1">
      <alignment horizontal="center" vertical="center"/>
      <protection locked="0"/>
    </xf>
    <xf numFmtId="3" fontId="31" fillId="0" borderId="120" xfId="0" applyNumberFormat="1" applyFont="1" applyBorder="1" applyAlignment="1" applyProtection="1">
      <alignment horizontal="center" vertical="center"/>
      <protection locked="0"/>
    </xf>
    <xf numFmtId="3" fontId="31" fillId="0" borderId="122" xfId="0" applyNumberFormat="1" applyFont="1" applyBorder="1" applyAlignment="1" applyProtection="1">
      <alignment horizontal="center" vertical="center"/>
      <protection locked="0"/>
    </xf>
    <xf numFmtId="0" fontId="59" fillId="29" borderId="17" xfId="88" applyFont="1" applyFill="1" applyBorder="1" applyAlignment="1">
      <alignment horizontal="center" vertical="center"/>
    </xf>
    <xf numFmtId="0" fontId="59" fillId="29" borderId="13" xfId="88" applyFont="1" applyFill="1" applyBorder="1" applyAlignment="1">
      <alignment horizontal="center" vertical="center"/>
    </xf>
    <xf numFmtId="0" fontId="59" fillId="29" borderId="18" xfId="88" applyFont="1" applyFill="1" applyBorder="1" applyAlignment="1">
      <alignment horizontal="center" vertical="center"/>
    </xf>
    <xf numFmtId="0" fontId="59" fillId="29" borderId="14" xfId="88" applyFont="1" applyFill="1" applyBorder="1" applyAlignment="1">
      <alignment horizontal="center" vertical="center"/>
    </xf>
    <xf numFmtId="0" fontId="59" fillId="29" borderId="15" xfId="88" applyFont="1" applyFill="1" applyBorder="1" applyAlignment="1">
      <alignment horizontal="center" vertical="center"/>
    </xf>
    <xf numFmtId="0" fontId="59" fillId="29" borderId="16" xfId="88" applyFont="1" applyFill="1" applyBorder="1" applyAlignment="1">
      <alignment horizontal="center" vertical="center"/>
    </xf>
    <xf numFmtId="0" fontId="59" fillId="29" borderId="17" xfId="88" applyFont="1" applyFill="1" applyBorder="1" applyAlignment="1">
      <alignment horizontal="center" vertical="center" wrapText="1"/>
    </xf>
    <xf numFmtId="0" fontId="59" fillId="29" borderId="13" xfId="88" applyFont="1" applyFill="1" applyBorder="1" applyAlignment="1">
      <alignment horizontal="center" vertical="center" wrapText="1"/>
    </xf>
    <xf numFmtId="0" fontId="59" fillId="29" borderId="18" xfId="88" applyFont="1" applyFill="1" applyBorder="1" applyAlignment="1">
      <alignment horizontal="center" vertical="center" wrapText="1"/>
    </xf>
    <xf numFmtId="0" fontId="59" fillId="29" borderId="14" xfId="88" applyFont="1" applyFill="1" applyBorder="1" applyAlignment="1">
      <alignment horizontal="center" vertical="center" wrapText="1"/>
    </xf>
    <xf numFmtId="0" fontId="59" fillId="29" borderId="15" xfId="88" applyFont="1" applyFill="1" applyBorder="1" applyAlignment="1">
      <alignment horizontal="center" vertical="center" wrapText="1"/>
    </xf>
    <xf numFmtId="0" fontId="59" fillId="29" borderId="16" xfId="88" applyFont="1" applyFill="1" applyBorder="1" applyAlignment="1">
      <alignment horizontal="center" vertical="center" wrapText="1"/>
    </xf>
    <xf numFmtId="0" fontId="59" fillId="29" borderId="19" xfId="88" applyFont="1" applyFill="1" applyBorder="1" applyAlignment="1">
      <alignment horizontal="center" vertical="center"/>
    </xf>
    <xf numFmtId="0" fontId="59" fillId="29" borderId="0" xfId="88" applyFont="1" applyFill="1" applyBorder="1" applyAlignment="1">
      <alignment horizontal="center" vertical="center"/>
    </xf>
    <xf numFmtId="0" fontId="59" fillId="29" borderId="20" xfId="88" applyFont="1" applyFill="1" applyBorder="1" applyAlignment="1">
      <alignment horizontal="center" vertical="center"/>
    </xf>
    <xf numFmtId="0" fontId="59" fillId="29" borderId="178" xfId="88" applyFont="1" applyFill="1" applyBorder="1" applyAlignment="1">
      <alignment horizontal="center" vertical="center" wrapText="1"/>
    </xf>
    <xf numFmtId="0" fontId="59" fillId="29" borderId="129" xfId="88" applyFont="1" applyFill="1" applyBorder="1" applyAlignment="1">
      <alignment horizontal="center" vertical="center" wrapText="1"/>
    </xf>
    <xf numFmtId="0" fontId="59" fillId="29" borderId="179" xfId="88" applyFont="1" applyFill="1" applyBorder="1" applyAlignment="1">
      <alignment horizontal="center" vertical="center" wrapText="1"/>
    </xf>
    <xf numFmtId="38" fontId="31" fillId="0" borderId="17" xfId="89" applyFont="1" applyBorder="1" applyAlignment="1" applyProtection="1">
      <alignment horizontal="right"/>
      <protection locked="0"/>
    </xf>
    <xf numFmtId="38" fontId="31" fillId="0" borderId="13" xfId="89" applyFont="1" applyBorder="1" applyAlignment="1" applyProtection="1">
      <alignment horizontal="right"/>
      <protection locked="0"/>
    </xf>
    <xf numFmtId="38" fontId="31" fillId="0" borderId="18" xfId="89" applyFont="1" applyBorder="1" applyAlignment="1" applyProtection="1">
      <alignment horizontal="right"/>
      <protection locked="0"/>
    </xf>
    <xf numFmtId="38" fontId="31" fillId="0" borderId="178" xfId="89" applyFont="1" applyBorder="1" applyAlignment="1" applyProtection="1">
      <alignment horizontal="right"/>
      <protection locked="0"/>
    </xf>
    <xf numFmtId="38" fontId="31" fillId="0" borderId="129" xfId="89" applyFont="1" applyBorder="1" applyAlignment="1" applyProtection="1">
      <alignment horizontal="right"/>
      <protection locked="0"/>
    </xf>
    <xf numFmtId="38" fontId="31" fillId="0" borderId="179" xfId="89" applyFont="1" applyBorder="1" applyAlignment="1" applyProtection="1">
      <alignment horizontal="right"/>
      <protection locked="0"/>
    </xf>
    <xf numFmtId="0" fontId="74" fillId="28" borderId="17" xfId="88" applyFont="1" applyFill="1" applyBorder="1" applyAlignment="1" applyProtection="1">
      <alignment horizontal="center" vertical="center" wrapText="1"/>
    </xf>
    <xf numFmtId="0" fontId="74" fillId="28" borderId="13" xfId="88" applyFont="1" applyFill="1" applyBorder="1" applyAlignment="1" applyProtection="1">
      <alignment horizontal="center" vertical="center" wrapText="1"/>
    </xf>
    <xf numFmtId="0" fontId="74" fillId="28" borderId="18" xfId="88" applyFont="1" applyFill="1" applyBorder="1" applyAlignment="1" applyProtection="1">
      <alignment horizontal="center" vertical="center" wrapText="1"/>
    </xf>
    <xf numFmtId="0" fontId="74" fillId="28" borderId="19" xfId="88" applyFont="1" applyFill="1" applyBorder="1" applyAlignment="1" applyProtection="1">
      <alignment horizontal="center" vertical="center" wrapText="1"/>
    </xf>
    <xf numFmtId="0" fontId="74" fillId="28" borderId="0" xfId="88" applyFont="1" applyFill="1" applyBorder="1" applyAlignment="1" applyProtection="1">
      <alignment horizontal="center" vertical="center" wrapText="1"/>
    </xf>
    <xf numFmtId="0" fontId="74" fillId="28" borderId="20" xfId="88" applyFont="1" applyFill="1" applyBorder="1" applyAlignment="1" applyProtection="1">
      <alignment horizontal="center" vertical="center" wrapText="1"/>
    </xf>
    <xf numFmtId="0" fontId="74" fillId="28" borderId="14" xfId="88" applyFont="1" applyFill="1" applyBorder="1" applyAlignment="1" applyProtection="1">
      <alignment horizontal="center" vertical="center" wrapText="1"/>
    </xf>
    <xf numFmtId="0" fontId="74" fillId="28" borderId="15" xfId="88" applyFont="1" applyFill="1" applyBorder="1" applyAlignment="1" applyProtection="1">
      <alignment horizontal="center" vertical="center" wrapText="1"/>
    </xf>
    <xf numFmtId="0" fontId="74" fillId="28" borderId="16" xfId="88" applyFont="1" applyFill="1" applyBorder="1" applyAlignment="1" applyProtection="1">
      <alignment horizontal="center" vertical="center" wrapText="1"/>
    </xf>
    <xf numFmtId="0" fontId="59" fillId="29" borderId="19" xfId="88" applyFont="1" applyFill="1" applyBorder="1" applyAlignment="1">
      <alignment horizontal="center" vertical="center" wrapText="1"/>
    </xf>
    <xf numFmtId="0" fontId="59" fillId="29" borderId="0" xfId="88" applyFont="1" applyFill="1" applyBorder="1" applyAlignment="1">
      <alignment horizontal="center" vertical="center" wrapText="1"/>
    </xf>
    <xf numFmtId="0" fontId="59" fillId="29" borderId="20" xfId="88" applyFont="1" applyFill="1" applyBorder="1" applyAlignment="1">
      <alignment horizontal="center" vertical="center" wrapText="1"/>
    </xf>
    <xf numFmtId="38" fontId="31" fillId="0" borderId="19" xfId="89" applyFont="1" applyBorder="1" applyAlignment="1" applyProtection="1">
      <alignment horizontal="right"/>
      <protection locked="0"/>
    </xf>
    <xf numFmtId="38" fontId="31" fillId="0" borderId="0" xfId="89" applyFont="1" applyBorder="1" applyAlignment="1" applyProtection="1">
      <alignment horizontal="right"/>
      <protection locked="0"/>
    </xf>
    <xf numFmtId="38" fontId="31" fillId="0" borderId="20" xfId="89" applyFont="1" applyBorder="1" applyAlignment="1" applyProtection="1">
      <alignment horizontal="right"/>
      <protection locked="0"/>
    </xf>
    <xf numFmtId="38" fontId="31" fillId="0" borderId="14" xfId="89" applyFont="1" applyBorder="1" applyAlignment="1" applyProtection="1">
      <alignment horizontal="right"/>
      <protection locked="0"/>
    </xf>
    <xf numFmtId="38" fontId="31" fillId="0" borderId="15" xfId="89" applyFont="1" applyBorder="1" applyAlignment="1" applyProtection="1">
      <alignment horizontal="right"/>
      <protection locked="0"/>
    </xf>
    <xf numFmtId="38" fontId="31" fillId="0" borderId="16" xfId="89" applyFont="1" applyBorder="1" applyAlignment="1" applyProtection="1">
      <alignment horizontal="right"/>
      <protection locked="0"/>
    </xf>
    <xf numFmtId="3" fontId="31" fillId="0" borderId="174" xfId="0" applyNumberFormat="1" applyFont="1" applyBorder="1" applyAlignment="1" applyProtection="1">
      <alignment horizontal="center" vertical="center"/>
      <protection locked="0"/>
    </xf>
    <xf numFmtId="3" fontId="31" fillId="0" borderId="195" xfId="0" applyNumberFormat="1" applyFont="1" applyBorder="1" applyAlignment="1" applyProtection="1">
      <alignment horizontal="center" vertical="center"/>
      <protection locked="0"/>
    </xf>
    <xf numFmtId="3" fontId="31" fillId="0" borderId="176" xfId="0" applyNumberFormat="1" applyFont="1" applyBorder="1" applyAlignment="1" applyProtection="1">
      <alignment horizontal="center" vertical="center"/>
      <protection locked="0"/>
    </xf>
    <xf numFmtId="3" fontId="31" fillId="0" borderId="200" xfId="0" applyNumberFormat="1" applyFont="1" applyBorder="1" applyAlignment="1" applyProtection="1">
      <alignment horizontal="center" vertical="center"/>
      <protection locked="0"/>
    </xf>
    <xf numFmtId="3" fontId="31" fillId="0" borderId="172" xfId="0" applyNumberFormat="1" applyFont="1" applyBorder="1" applyAlignment="1" applyProtection="1">
      <alignment horizontal="center" vertical="center"/>
      <protection locked="0"/>
    </xf>
    <xf numFmtId="3" fontId="31" fillId="0" borderId="177"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59" fillId="29" borderId="193" xfId="0" applyFont="1" applyFill="1" applyBorder="1" applyAlignment="1">
      <alignment horizontal="center" vertical="center" shrinkToFit="1"/>
    </xf>
    <xf numFmtId="0" fontId="59" fillId="29" borderId="195" xfId="0" applyFont="1" applyFill="1" applyBorder="1" applyAlignment="1">
      <alignment horizontal="center" vertical="center" shrinkToFit="1"/>
    </xf>
    <xf numFmtId="0" fontId="59" fillId="29" borderId="167" xfId="0" applyFont="1" applyFill="1" applyBorder="1" applyAlignment="1">
      <alignment horizontal="center" vertical="center"/>
    </xf>
    <xf numFmtId="0" fontId="59" fillId="29" borderId="170" xfId="0" applyFont="1" applyFill="1" applyBorder="1" applyAlignment="1">
      <alignment horizontal="center" vertical="center"/>
    </xf>
    <xf numFmtId="3" fontId="31" fillId="0" borderId="167" xfId="0" applyNumberFormat="1" applyFont="1" applyBorder="1" applyAlignment="1" applyProtection="1">
      <alignment horizontal="center" vertical="center"/>
      <protection locked="0"/>
    </xf>
    <xf numFmtId="3" fontId="31" fillId="0" borderId="170" xfId="0" applyNumberFormat="1" applyFont="1" applyBorder="1" applyAlignment="1" applyProtection="1">
      <alignment horizontal="center" vertical="center"/>
      <protection locked="0"/>
    </xf>
    <xf numFmtId="0" fontId="59" fillId="29" borderId="175" xfId="0" applyFont="1" applyFill="1" applyBorder="1" applyAlignment="1">
      <alignment horizontal="center" vertical="center"/>
    </xf>
    <xf numFmtId="3" fontId="31" fillId="0" borderId="175" xfId="0" applyNumberFormat="1" applyFont="1" applyBorder="1" applyAlignment="1" applyProtection="1">
      <alignment horizontal="center" vertical="center"/>
      <protection locked="0"/>
    </xf>
    <xf numFmtId="0" fontId="59" fillId="29" borderId="167" xfId="0" applyFont="1" applyFill="1" applyBorder="1" applyAlignment="1">
      <alignment horizontal="center" vertical="center" shrinkToFit="1"/>
    </xf>
    <xf numFmtId="0" fontId="59" fillId="29" borderId="170" xfId="0" applyFont="1" applyFill="1" applyBorder="1" applyAlignment="1">
      <alignment horizontal="center" vertical="center" shrinkToFit="1"/>
    </xf>
    <xf numFmtId="3" fontId="31" fillId="28" borderId="167" xfId="0" applyNumberFormat="1" applyFont="1" applyFill="1" applyBorder="1" applyAlignment="1" applyProtection="1">
      <alignment horizontal="center" vertical="center"/>
    </xf>
    <xf numFmtId="3" fontId="31" fillId="28" borderId="170" xfId="0" applyNumberFormat="1" applyFont="1" applyFill="1" applyBorder="1" applyAlignment="1" applyProtection="1">
      <alignment horizontal="center" vertical="center"/>
    </xf>
    <xf numFmtId="0" fontId="59" fillId="29" borderId="13" xfId="0" applyFont="1" applyFill="1" applyBorder="1" applyAlignment="1">
      <alignment horizontal="center" vertical="center" shrinkToFit="1"/>
    </xf>
    <xf numFmtId="0" fontId="59" fillId="29" borderId="18" xfId="0" applyFont="1" applyFill="1" applyBorder="1" applyAlignment="1">
      <alignment horizontal="center" vertical="center" shrinkToFit="1"/>
    </xf>
    <xf numFmtId="0" fontId="59" fillId="29" borderId="129" xfId="0" applyFont="1" applyFill="1" applyBorder="1" applyAlignment="1">
      <alignment horizontal="center" vertical="center" shrinkToFit="1"/>
    </xf>
    <xf numFmtId="0" fontId="59" fillId="29" borderId="179" xfId="0" applyFont="1" applyFill="1" applyBorder="1" applyAlignment="1">
      <alignment horizontal="center" vertical="center" shrinkToFit="1"/>
    </xf>
    <xf numFmtId="3" fontId="31" fillId="0" borderId="196" xfId="0" applyNumberFormat="1" applyFont="1" applyBorder="1" applyAlignment="1" applyProtection="1">
      <alignment horizontal="center" vertical="center"/>
      <protection locked="0"/>
    </xf>
    <xf numFmtId="3" fontId="31" fillId="0" borderId="121" xfId="0" applyNumberFormat="1" applyFont="1" applyBorder="1" applyAlignment="1" applyProtection="1">
      <alignment horizontal="center" vertical="center"/>
      <protection locked="0"/>
    </xf>
    <xf numFmtId="0" fontId="59" fillId="29" borderId="192" xfId="0" applyFont="1" applyFill="1" applyBorder="1" applyAlignment="1">
      <alignment horizontal="center" vertical="center" shrinkToFit="1"/>
    </xf>
    <xf numFmtId="0" fontId="59" fillId="29" borderId="174" xfId="0" applyFont="1" applyFill="1" applyBorder="1" applyAlignment="1">
      <alignment horizontal="center" vertical="center" shrinkToFit="1"/>
    </xf>
    <xf numFmtId="0" fontId="59" fillId="29" borderId="194" xfId="0" applyFont="1" applyFill="1" applyBorder="1" applyAlignment="1">
      <alignment horizontal="center" vertical="center"/>
    </xf>
    <xf numFmtId="0" fontId="59" fillId="29" borderId="196" xfId="0" applyFont="1" applyFill="1" applyBorder="1" applyAlignment="1">
      <alignment horizontal="center" vertical="center"/>
    </xf>
    <xf numFmtId="3" fontId="31" fillId="0" borderId="124" xfId="0" applyNumberFormat="1" applyFont="1" applyBorder="1" applyAlignment="1" applyProtection="1">
      <alignment horizontal="center" vertical="center"/>
      <protection locked="0"/>
    </xf>
    <xf numFmtId="3" fontId="31" fillId="0" borderId="181" xfId="0" applyNumberFormat="1" applyFont="1" applyBorder="1" applyAlignment="1" applyProtection="1">
      <alignment horizontal="center" vertical="center"/>
      <protection locked="0"/>
    </xf>
    <xf numFmtId="3" fontId="31" fillId="0" borderId="15" xfId="0" applyNumberFormat="1" applyFont="1" applyBorder="1" applyAlignment="1" applyProtection="1">
      <alignment horizontal="center" vertical="center"/>
      <protection locked="0"/>
    </xf>
    <xf numFmtId="3" fontId="31" fillId="0" borderId="16" xfId="0" applyNumberFormat="1" applyFont="1" applyBorder="1" applyAlignment="1" applyProtection="1">
      <alignment horizontal="center" vertical="center"/>
      <protection locked="0"/>
    </xf>
    <xf numFmtId="0" fontId="59" fillId="29" borderId="175" xfId="0" applyFont="1" applyFill="1" applyBorder="1" applyAlignment="1">
      <alignment horizontal="center" vertical="center" shrinkToFit="1"/>
    </xf>
    <xf numFmtId="3" fontId="31" fillId="28" borderId="174" xfId="0" applyNumberFormat="1" applyFont="1" applyFill="1" applyBorder="1" applyAlignment="1" applyProtection="1">
      <alignment horizontal="center" vertical="center"/>
    </xf>
    <xf numFmtId="3" fontId="31" fillId="28" borderId="195" xfId="0" applyNumberFormat="1" applyFont="1" applyFill="1" applyBorder="1" applyAlignment="1" applyProtection="1">
      <alignment horizontal="center" vertical="center"/>
    </xf>
    <xf numFmtId="3" fontId="31" fillId="28" borderId="176" xfId="0" applyNumberFormat="1" applyFont="1" applyFill="1" applyBorder="1" applyAlignment="1" applyProtection="1">
      <alignment horizontal="center" vertical="center"/>
    </xf>
    <xf numFmtId="3" fontId="31" fillId="28" borderId="200" xfId="0" applyNumberFormat="1" applyFont="1" applyFill="1" applyBorder="1" applyAlignment="1" applyProtection="1">
      <alignment horizontal="center" vertical="center"/>
    </xf>
    <xf numFmtId="0" fontId="55" fillId="0" borderId="0" xfId="0" applyFont="1" applyAlignment="1">
      <alignment vertical="center" wrapText="1"/>
    </xf>
    <xf numFmtId="0" fontId="0" fillId="0" borderId="0" xfId="0" applyAlignment="1">
      <alignment vertical="center" wrapText="1"/>
    </xf>
    <xf numFmtId="0" fontId="55" fillId="0" borderId="0" xfId="0" applyFont="1" applyAlignment="1">
      <alignment vertical="center"/>
    </xf>
    <xf numFmtId="0" fontId="59" fillId="29" borderId="182" xfId="0" applyFont="1" applyFill="1" applyBorder="1" applyAlignment="1">
      <alignment horizontal="center" vertical="center"/>
    </xf>
    <xf numFmtId="0" fontId="0" fillId="0" borderId="0" xfId="0" applyAlignment="1">
      <alignment vertical="center"/>
    </xf>
    <xf numFmtId="0" fontId="59" fillId="29" borderId="17" xfId="0" applyFont="1" applyFill="1" applyBorder="1" applyAlignment="1">
      <alignment horizontal="center" vertical="center" shrinkToFit="1"/>
    </xf>
    <xf numFmtId="0" fontId="59" fillId="29" borderId="19" xfId="0" applyFont="1" applyFill="1" applyBorder="1" applyAlignment="1">
      <alignment horizontal="center" vertical="center" shrinkToFit="1"/>
    </xf>
    <xf numFmtId="0" fontId="59" fillId="29" borderId="0" xfId="0" applyFont="1" applyFill="1" applyBorder="1" applyAlignment="1">
      <alignment horizontal="center" vertical="center" shrinkToFit="1"/>
    </xf>
    <xf numFmtId="0" fontId="59" fillId="29" borderId="178" xfId="0" applyFont="1" applyFill="1" applyBorder="1" applyAlignment="1">
      <alignment horizontal="center" vertical="center" shrinkToFit="1"/>
    </xf>
    <xf numFmtId="0" fontId="69" fillId="0" borderId="13" xfId="0" applyFont="1" applyFill="1" applyBorder="1" applyAlignment="1" applyProtection="1">
      <alignment horizontal="center" vertical="center" wrapText="1"/>
      <protection locked="0"/>
    </xf>
    <xf numFmtId="0" fontId="69" fillId="0" borderId="18" xfId="0"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69" fillId="0" borderId="20" xfId="0" applyFont="1" applyFill="1" applyBorder="1" applyAlignment="1" applyProtection="1">
      <alignment horizontal="center" vertical="center" wrapText="1"/>
      <protection locked="0"/>
    </xf>
    <xf numFmtId="0" fontId="69" fillId="0" borderId="129" xfId="0" applyFont="1" applyFill="1" applyBorder="1" applyAlignment="1" applyProtection="1">
      <alignment horizontal="center" vertical="center" wrapText="1"/>
      <protection locked="0"/>
    </xf>
    <xf numFmtId="0" fontId="69" fillId="0" borderId="179" xfId="0"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15" xfId="0" applyFont="1" applyBorder="1" applyAlignment="1">
      <alignment horizontal="left" vertical="center" wrapText="1"/>
    </xf>
    <xf numFmtId="0" fontId="69" fillId="0" borderId="19" xfId="0" applyFont="1" applyFill="1" applyBorder="1" applyAlignment="1">
      <alignment horizontal="left" vertical="center" wrapText="1" shrinkToFit="1"/>
    </xf>
    <xf numFmtId="0" fontId="69" fillId="0" borderId="0" xfId="0" applyFont="1" applyFill="1" applyBorder="1" applyAlignment="1">
      <alignment horizontal="left" vertical="center" wrapText="1" shrinkToFit="1"/>
    </xf>
    <xf numFmtId="3" fontId="31" fillId="0" borderId="180" xfId="0" applyNumberFormat="1" applyFont="1" applyFill="1" applyBorder="1" applyAlignment="1" applyProtection="1">
      <alignment horizontal="center" vertical="center"/>
      <protection locked="0"/>
    </xf>
    <xf numFmtId="3" fontId="31" fillId="0" borderId="124" xfId="0" applyNumberFormat="1" applyFont="1" applyFill="1" applyBorder="1" applyAlignment="1" applyProtection="1">
      <alignment horizontal="center" vertical="center"/>
      <protection locked="0"/>
    </xf>
    <xf numFmtId="3" fontId="31" fillId="0" borderId="14" xfId="0" applyNumberFormat="1" applyFont="1" applyFill="1" applyBorder="1" applyAlignment="1" applyProtection="1">
      <alignment horizontal="center" vertical="center"/>
      <protection locked="0"/>
    </xf>
    <xf numFmtId="3" fontId="31" fillId="0" borderId="15" xfId="0" applyNumberFormat="1" applyFont="1" applyFill="1" applyBorder="1" applyAlignment="1" applyProtection="1">
      <alignment horizontal="center" vertical="center"/>
      <protection locked="0"/>
    </xf>
    <xf numFmtId="3" fontId="31" fillId="0" borderId="181" xfId="0" applyNumberFormat="1" applyFont="1" applyFill="1" applyBorder="1" applyAlignment="1" applyProtection="1">
      <alignment horizontal="center" vertical="center"/>
      <protection locked="0"/>
    </xf>
    <xf numFmtId="3" fontId="31" fillId="0" borderId="16" xfId="0" applyNumberFormat="1" applyFont="1" applyFill="1" applyBorder="1" applyAlignment="1" applyProtection="1">
      <alignment horizontal="center" vertical="center"/>
      <protection locked="0"/>
    </xf>
    <xf numFmtId="0" fontId="31" fillId="29" borderId="17" xfId="0" applyFont="1" applyFill="1" applyBorder="1" applyAlignment="1">
      <alignment horizontal="center" vertical="center" wrapText="1"/>
    </xf>
    <xf numFmtId="0" fontId="31" fillId="29" borderId="13" xfId="0" applyFont="1" applyFill="1" applyBorder="1" applyAlignment="1">
      <alignment horizontal="center" vertical="center" wrapText="1"/>
    </xf>
    <xf numFmtId="0" fontId="31" fillId="29" borderId="18" xfId="0" applyFont="1" applyFill="1" applyBorder="1" applyAlignment="1">
      <alignment horizontal="center" vertical="center" wrapText="1"/>
    </xf>
    <xf numFmtId="0" fontId="31" fillId="29" borderId="19" xfId="0" applyFont="1" applyFill="1" applyBorder="1" applyAlignment="1">
      <alignment horizontal="center" vertical="center" wrapText="1"/>
    </xf>
    <xf numFmtId="0" fontId="31" fillId="29" borderId="0" xfId="0" applyFont="1" applyFill="1" applyBorder="1" applyAlignment="1">
      <alignment horizontal="center" vertical="center" wrapText="1"/>
    </xf>
    <xf numFmtId="0" fontId="31" fillId="29" borderId="20" xfId="0" applyFont="1" applyFill="1" applyBorder="1" applyAlignment="1">
      <alignment horizontal="center" vertical="center" wrapText="1"/>
    </xf>
    <xf numFmtId="0" fontId="31" fillId="29" borderId="14" xfId="0" applyFont="1" applyFill="1" applyBorder="1" applyAlignment="1">
      <alignment horizontal="center" vertical="center" wrapText="1"/>
    </xf>
    <xf numFmtId="0" fontId="31" fillId="29" borderId="15" xfId="0"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59" fillId="0" borderId="17"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19"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178" xfId="0" applyFont="1" applyFill="1" applyBorder="1" applyAlignment="1">
      <alignment horizontal="center" vertical="center"/>
    </xf>
    <xf numFmtId="0" fontId="59" fillId="0" borderId="129" xfId="0" applyFont="1" applyFill="1" applyBorder="1" applyAlignment="1">
      <alignment horizontal="center" vertical="center"/>
    </xf>
    <xf numFmtId="0" fontId="59" fillId="0" borderId="13"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protection locked="0"/>
    </xf>
    <xf numFmtId="0" fontId="59" fillId="0" borderId="129" xfId="0" applyFont="1" applyFill="1" applyBorder="1" applyAlignment="1" applyProtection="1">
      <alignment horizontal="center" vertical="center"/>
      <protection locked="0"/>
    </xf>
    <xf numFmtId="0" fontId="59" fillId="0" borderId="18" xfId="0" applyFont="1" applyFill="1" applyBorder="1" applyAlignment="1">
      <alignment horizontal="center" vertical="center"/>
    </xf>
    <xf numFmtId="0" fontId="59" fillId="0" borderId="20" xfId="0" applyFont="1" applyFill="1" applyBorder="1" applyAlignment="1">
      <alignment horizontal="center" vertical="center"/>
    </xf>
    <xf numFmtId="0" fontId="59" fillId="0" borderId="179" xfId="0" applyFont="1" applyFill="1" applyBorder="1" applyAlignment="1">
      <alignment horizontal="center" vertical="center"/>
    </xf>
    <xf numFmtId="0" fontId="84" fillId="0" borderId="175" xfId="82" applyFont="1" applyFill="1" applyBorder="1" applyAlignment="1">
      <alignment horizontal="left" vertical="center" wrapText="1"/>
    </xf>
    <xf numFmtId="0" fontId="6" fillId="31" borderId="119" xfId="82" applyFont="1" applyFill="1" applyBorder="1" applyAlignment="1">
      <alignment horizontal="center" vertical="center"/>
    </xf>
    <xf numFmtId="0" fontId="6" fillId="31" borderId="120" xfId="82" applyFont="1" applyFill="1" applyBorder="1" applyAlignment="1">
      <alignment horizontal="center" vertical="center"/>
    </xf>
    <xf numFmtId="0" fontId="6" fillId="31" borderId="122" xfId="82" applyFont="1" applyFill="1" applyBorder="1" applyAlignment="1">
      <alignment horizontal="center" vertical="center"/>
    </xf>
    <xf numFmtId="0" fontId="5" fillId="0" borderId="22" xfId="82" applyFont="1" applyFill="1" applyBorder="1" applyAlignment="1">
      <alignment horizontal="left" vertical="top" wrapText="1"/>
    </xf>
    <xf numFmtId="0" fontId="5" fillId="0" borderId="20" xfId="82" applyFont="1" applyFill="1" applyBorder="1" applyAlignment="1">
      <alignment horizontal="left" vertical="top" wrapText="1"/>
    </xf>
    <xf numFmtId="0" fontId="5" fillId="0" borderId="19" xfId="82" applyFont="1" applyFill="1" applyBorder="1" applyAlignment="1">
      <alignment horizontal="left" vertical="top" wrapText="1"/>
    </xf>
    <xf numFmtId="0" fontId="6" fillId="0" borderId="0" xfId="90" applyFont="1" applyFill="1" applyBorder="1" applyAlignment="1">
      <alignment horizontal="left" vertical="center" wrapText="1"/>
    </xf>
    <xf numFmtId="0" fontId="79" fillId="31" borderId="21" xfId="90" applyFont="1" applyFill="1" applyBorder="1" applyAlignment="1">
      <alignment horizontal="center" vertical="center" wrapText="1"/>
    </xf>
    <xf numFmtId="0" fontId="6" fillId="0" borderId="123" xfId="82" applyFont="1" applyFill="1" applyBorder="1" applyAlignment="1">
      <alignment horizontal="center" vertical="center"/>
    </xf>
    <xf numFmtId="0" fontId="6" fillId="0" borderId="124" xfId="82" applyFont="1" applyFill="1" applyBorder="1" applyAlignment="1">
      <alignment horizontal="center" vertical="center"/>
    </xf>
    <xf numFmtId="0" fontId="6" fillId="0" borderId="125" xfId="82" applyFont="1" applyFill="1" applyBorder="1" applyAlignment="1">
      <alignment horizontal="center" vertical="center"/>
    </xf>
    <xf numFmtId="0" fontId="6" fillId="0" borderId="126" xfId="82" applyFont="1" applyFill="1" applyBorder="1" applyAlignment="1">
      <alignment horizontal="center" vertical="center"/>
    </xf>
    <xf numFmtId="0" fontId="6" fillId="0" borderId="0" xfId="82" applyFont="1" applyFill="1" applyBorder="1" applyAlignment="1">
      <alignment horizontal="center" vertical="center"/>
    </xf>
    <xf numFmtId="0" fontId="6" fillId="0" borderId="127" xfId="82" applyFont="1" applyFill="1" applyBorder="1" applyAlignment="1">
      <alignment horizontal="center" vertical="center"/>
    </xf>
    <xf numFmtId="0" fontId="6" fillId="0" borderId="128" xfId="82" applyFont="1" applyFill="1" applyBorder="1" applyAlignment="1">
      <alignment horizontal="center" vertical="center"/>
    </xf>
    <xf numFmtId="0" fontId="6" fillId="0" borderId="129" xfId="82" applyFont="1" applyFill="1" applyBorder="1" applyAlignment="1">
      <alignment horizontal="center" vertical="center"/>
    </xf>
    <xf numFmtId="0" fontId="6" fillId="0" borderId="130" xfId="82" applyFont="1" applyFill="1" applyBorder="1" applyAlignment="1">
      <alignment horizontal="center" vertical="center"/>
    </xf>
    <xf numFmtId="0" fontId="6" fillId="0" borderId="0" xfId="82" applyFont="1" applyFill="1" applyBorder="1" applyAlignment="1">
      <alignment horizontal="left" vertical="center" wrapText="1"/>
    </xf>
    <xf numFmtId="0" fontId="5" fillId="0" borderId="14" xfId="82" applyFont="1" applyFill="1" applyBorder="1" applyAlignment="1">
      <alignment horizontal="left" vertical="top" wrapText="1"/>
    </xf>
    <xf numFmtId="0" fontId="5" fillId="0" borderId="16" xfId="82" applyFont="1" applyFill="1" applyBorder="1" applyAlignment="1">
      <alignment horizontal="left" vertical="top" wrapText="1"/>
    </xf>
    <xf numFmtId="0" fontId="5" fillId="0" borderId="14" xfId="90" applyFont="1" applyFill="1" applyBorder="1" applyAlignment="1">
      <alignment horizontal="center" vertical="top" wrapText="1"/>
    </xf>
    <xf numFmtId="0" fontId="5" fillId="0" borderId="15" xfId="90" applyFont="1" applyFill="1" applyBorder="1" applyAlignment="1">
      <alignment horizontal="center" vertical="top" wrapText="1"/>
    </xf>
    <xf numFmtId="0" fontId="5" fillId="0" borderId="16" xfId="90" applyFont="1" applyFill="1" applyBorder="1" applyAlignment="1">
      <alignment horizontal="center" vertical="top" wrapText="1"/>
    </xf>
    <xf numFmtId="0" fontId="45" fillId="0" borderId="0" xfId="82" applyFont="1" applyFill="1" applyBorder="1" applyAlignment="1">
      <alignment horizontal="left" vertical="center"/>
    </xf>
    <xf numFmtId="0" fontId="6" fillId="29" borderId="54" xfId="90" applyFont="1" applyFill="1" applyBorder="1" applyAlignment="1">
      <alignment horizontal="center" vertical="center"/>
    </xf>
    <xf numFmtId="0" fontId="6" fillId="29" borderId="55" xfId="90" applyFont="1" applyFill="1" applyBorder="1" applyAlignment="1">
      <alignment horizontal="center" vertical="center"/>
    </xf>
    <xf numFmtId="0" fontId="6" fillId="29" borderId="56" xfId="90" applyFont="1" applyFill="1" applyBorder="1" applyAlignment="1">
      <alignment horizontal="center" vertical="center"/>
    </xf>
    <xf numFmtId="0" fontId="8" fillId="29" borderId="10" xfId="90" applyFont="1" applyFill="1" applyBorder="1" applyAlignment="1">
      <alignment horizontal="center" vertical="center"/>
    </xf>
    <xf numFmtId="0" fontId="8" fillId="29" borderId="12" xfId="90" applyFont="1" applyFill="1" applyBorder="1" applyAlignment="1">
      <alignment horizontal="center" vertical="center"/>
    </xf>
    <xf numFmtId="0" fontId="8" fillId="29" borderId="11" xfId="90" applyFont="1" applyFill="1" applyBorder="1" applyAlignment="1">
      <alignment horizontal="center" vertical="center"/>
    </xf>
    <xf numFmtId="0" fontId="6" fillId="29" borderId="10" xfId="90" applyFont="1" applyFill="1" applyBorder="1" applyAlignment="1">
      <alignment horizontal="center" vertical="center"/>
    </xf>
    <xf numFmtId="0" fontId="6" fillId="29" borderId="12" xfId="90" applyFont="1" applyFill="1" applyBorder="1" applyAlignment="1">
      <alignment horizontal="center" vertical="center"/>
    </xf>
    <xf numFmtId="0" fontId="6" fillId="29" borderId="11" xfId="90" applyFont="1" applyFill="1" applyBorder="1" applyAlignment="1">
      <alignment horizontal="center" vertical="center"/>
    </xf>
    <xf numFmtId="0" fontId="6" fillId="0" borderId="12" xfId="90" applyFont="1" applyFill="1" applyBorder="1" applyAlignment="1">
      <alignment horizontal="right" vertical="center"/>
    </xf>
    <xf numFmtId="0" fontId="6" fillId="0" borderId="12" xfId="90" applyFont="1" applyBorder="1" applyAlignment="1">
      <alignment horizontal="right" vertical="center"/>
    </xf>
    <xf numFmtId="0" fontId="6" fillId="0" borderId="10" xfId="90" applyFont="1" applyBorder="1" applyAlignment="1">
      <alignment horizontal="center" vertical="center"/>
    </xf>
    <xf numFmtId="0" fontId="6" fillId="0" borderId="12" xfId="90" applyFont="1" applyBorder="1" applyAlignment="1">
      <alignment horizontal="center" vertical="center"/>
    </xf>
    <xf numFmtId="0" fontId="6" fillId="0" borderId="11" xfId="90" applyFont="1" applyBorder="1" applyAlignment="1">
      <alignment horizontal="center" vertical="center"/>
    </xf>
    <xf numFmtId="0" fontId="6" fillId="31" borderId="10" xfId="90" applyFont="1" applyFill="1" applyBorder="1" applyAlignment="1">
      <alignment horizontal="center" vertical="center"/>
    </xf>
    <xf numFmtId="0" fontId="6" fillId="31" borderId="12" xfId="90" applyFont="1" applyFill="1" applyBorder="1" applyAlignment="1">
      <alignment horizontal="center" vertical="center"/>
    </xf>
    <xf numFmtId="0" fontId="6" fillId="31" borderId="11" xfId="90" applyFont="1" applyFill="1" applyBorder="1" applyAlignment="1">
      <alignment horizontal="center" vertical="center"/>
    </xf>
    <xf numFmtId="0" fontId="5" fillId="0" borderId="19" xfId="82" applyFont="1" applyFill="1" applyBorder="1" applyAlignment="1">
      <alignment horizontal="center" vertical="top" wrapText="1" shrinkToFit="1"/>
    </xf>
    <xf numFmtId="0" fontId="5" fillId="0" borderId="0" xfId="82" applyFont="1" applyFill="1" applyBorder="1" applyAlignment="1">
      <alignment horizontal="center" vertical="top" wrapText="1" shrinkToFit="1"/>
    </xf>
    <xf numFmtId="0" fontId="5" fillId="0" borderId="20" xfId="82" applyFont="1" applyFill="1" applyBorder="1" applyAlignment="1">
      <alignment horizontal="center" vertical="top" wrapText="1" shrinkToFit="1"/>
    </xf>
    <xf numFmtId="0" fontId="84" fillId="0" borderId="170" xfId="90" applyFont="1" applyFill="1" applyBorder="1" applyAlignment="1">
      <alignment horizontal="left" vertical="center" wrapText="1"/>
    </xf>
    <xf numFmtId="0" fontId="6" fillId="31" borderId="170" xfId="82" applyFont="1" applyFill="1" applyBorder="1" applyAlignment="1">
      <alignment horizontal="center" vertical="center"/>
    </xf>
    <xf numFmtId="0" fontId="6" fillId="31" borderId="167" xfId="82" applyFont="1" applyFill="1" applyBorder="1" applyAlignment="1">
      <alignment horizontal="center" vertical="center"/>
    </xf>
    <xf numFmtId="0" fontId="5" fillId="26" borderId="20" xfId="82" applyFont="1" applyFill="1" applyBorder="1" applyAlignment="1">
      <alignment horizontal="left" vertical="top" wrapText="1"/>
    </xf>
    <xf numFmtId="0" fontId="6" fillId="0" borderId="20" xfId="90" applyFont="1" applyFill="1" applyBorder="1" applyAlignment="1">
      <alignment horizontal="left" vertical="center" wrapText="1"/>
    </xf>
    <xf numFmtId="0" fontId="6" fillId="0" borderId="0" xfId="90" applyFont="1" applyFill="1" applyBorder="1" applyAlignment="1">
      <alignment horizontal="center" vertical="center"/>
    </xf>
    <xf numFmtId="0" fontId="6" fillId="0" borderId="0" xfId="90" applyFont="1" applyFill="1" applyBorder="1" applyAlignment="1">
      <alignment horizontal="right" vertical="center"/>
    </xf>
    <xf numFmtId="0" fontId="6" fillId="0" borderId="0" xfId="82" applyFont="1" applyFill="1" applyBorder="1" applyAlignment="1">
      <alignment horizontal="left" vertical="center" shrinkToFit="1"/>
    </xf>
    <xf numFmtId="0" fontId="6" fillId="0" borderId="20" xfId="82" applyFont="1" applyFill="1" applyBorder="1" applyAlignment="1">
      <alignment horizontal="left" vertical="center" shrinkToFit="1"/>
    </xf>
    <xf numFmtId="0" fontId="5" fillId="26" borderId="22" xfId="82" applyFont="1" applyFill="1" applyBorder="1" applyAlignment="1">
      <alignment horizontal="left" vertical="top" wrapText="1"/>
    </xf>
    <xf numFmtId="0" fontId="6" fillId="0" borderId="0" xfId="82" applyFont="1" applyFill="1" applyBorder="1" applyAlignment="1">
      <alignment horizontal="center" vertical="center" shrinkToFit="1"/>
    </xf>
    <xf numFmtId="0" fontId="6" fillId="0" borderId="0" xfId="82" applyFont="1" applyFill="1" applyBorder="1" applyAlignment="1">
      <alignment horizontal="right" vertical="center"/>
    </xf>
    <xf numFmtId="0" fontId="84" fillId="0" borderId="170" xfId="82" applyFont="1" applyFill="1" applyBorder="1" applyAlignment="1">
      <alignment horizontal="left" vertical="center" wrapText="1"/>
    </xf>
    <xf numFmtId="0" fontId="6" fillId="31" borderId="197" xfId="82" applyFont="1" applyFill="1" applyBorder="1" applyAlignment="1">
      <alignment horizontal="center" vertical="center"/>
    </xf>
    <xf numFmtId="0" fontId="6" fillId="31" borderId="198" xfId="82" applyFont="1" applyFill="1" applyBorder="1" applyAlignment="1">
      <alignment horizontal="center" vertical="center"/>
    </xf>
    <xf numFmtId="0" fontId="6" fillId="31" borderId="199" xfId="82" applyFont="1" applyFill="1" applyBorder="1" applyAlignment="1">
      <alignment horizontal="center" vertical="center"/>
    </xf>
    <xf numFmtId="0" fontId="8" fillId="0" borderId="0" xfId="82" applyFont="1" applyFill="1" applyBorder="1" applyAlignment="1">
      <alignment horizontal="center" vertical="center" wrapText="1"/>
    </xf>
    <xf numFmtId="0" fontId="6" fillId="0" borderId="15" xfId="90" applyFont="1" applyFill="1" applyBorder="1" applyAlignment="1">
      <alignment horizontal="left" vertical="center" wrapText="1"/>
    </xf>
    <xf numFmtId="0" fontId="6" fillId="0" borderId="167" xfId="90" applyFont="1" applyFill="1" applyBorder="1" applyAlignment="1">
      <alignment horizontal="left" vertical="center" wrapText="1"/>
    </xf>
    <xf numFmtId="0" fontId="6" fillId="0" borderId="17" xfId="90" applyFont="1" applyFill="1" applyBorder="1" applyAlignment="1">
      <alignment horizontal="center" vertical="center" wrapText="1"/>
    </xf>
    <xf numFmtId="0" fontId="6" fillId="0" borderId="13" xfId="90" applyFont="1" applyFill="1" applyBorder="1" applyAlignment="1">
      <alignment horizontal="center" vertical="center" wrapText="1"/>
    </xf>
    <xf numFmtId="0" fontId="6" fillId="0" borderId="18" xfId="90" applyFont="1" applyFill="1" applyBorder="1" applyAlignment="1">
      <alignment horizontal="center" vertical="center" wrapText="1"/>
    </xf>
    <xf numFmtId="0" fontId="6" fillId="0" borderId="178" xfId="90" applyFont="1" applyFill="1" applyBorder="1" applyAlignment="1">
      <alignment horizontal="center" vertical="center" wrapText="1"/>
    </xf>
    <xf numFmtId="0" fontId="6" fillId="0" borderId="129" xfId="90" applyFont="1" applyFill="1" applyBorder="1" applyAlignment="1">
      <alignment horizontal="center" vertical="center" wrapText="1"/>
    </xf>
    <xf numFmtId="0" fontId="6" fillId="0" borderId="179" xfId="90" applyFont="1" applyFill="1" applyBorder="1" applyAlignment="1">
      <alignment horizontal="center" vertical="center" wrapText="1"/>
    </xf>
    <xf numFmtId="0" fontId="6" fillId="31" borderId="116" xfId="82" applyFont="1" applyFill="1" applyBorder="1" applyAlignment="1">
      <alignment horizontal="center" vertical="center"/>
    </xf>
    <xf numFmtId="0" fontId="6" fillId="31" borderId="117" xfId="82" applyFont="1" applyFill="1" applyBorder="1" applyAlignment="1">
      <alignment horizontal="center" vertical="center"/>
    </xf>
    <xf numFmtId="0" fontId="6" fillId="31" borderId="118" xfId="82" applyFont="1" applyFill="1" applyBorder="1" applyAlignment="1">
      <alignment horizontal="center" vertical="center"/>
    </xf>
    <xf numFmtId="0" fontId="6" fillId="0" borderId="180" xfId="90" applyFont="1" applyFill="1" applyBorder="1" applyAlignment="1">
      <alignment horizontal="center" vertical="center" wrapText="1"/>
    </xf>
    <xf numFmtId="0" fontId="6" fillId="0" borderId="124" xfId="90" applyFont="1" applyFill="1" applyBorder="1" applyAlignment="1">
      <alignment horizontal="center" vertical="center" wrapText="1"/>
    </xf>
    <xf numFmtId="0" fontId="6" fillId="0" borderId="181" xfId="90" applyFont="1" applyFill="1" applyBorder="1" applyAlignment="1">
      <alignment horizontal="center" vertical="center" wrapText="1"/>
    </xf>
    <xf numFmtId="0" fontId="6" fillId="0" borderId="14" xfId="90" applyFont="1" applyFill="1" applyBorder="1" applyAlignment="1">
      <alignment horizontal="center" vertical="center" wrapText="1"/>
    </xf>
    <xf numFmtId="0" fontId="6" fillId="0" borderId="15" xfId="90" applyFont="1" applyFill="1" applyBorder="1" applyAlignment="1">
      <alignment horizontal="center" vertical="center" wrapText="1"/>
    </xf>
    <xf numFmtId="0" fontId="6" fillId="0" borderId="16" xfId="90" applyFont="1" applyFill="1" applyBorder="1" applyAlignment="1">
      <alignment horizontal="center" vertical="center" wrapText="1"/>
    </xf>
    <xf numFmtId="0" fontId="6" fillId="0" borderId="10" xfId="90" applyFont="1" applyFill="1" applyBorder="1" applyAlignment="1">
      <alignment horizontal="center" vertical="center"/>
    </xf>
    <xf numFmtId="0" fontId="6" fillId="0" borderId="11" xfId="90" applyFont="1" applyFill="1" applyBorder="1" applyAlignment="1">
      <alignment horizontal="center" vertical="center"/>
    </xf>
    <xf numFmtId="0" fontId="38" fillId="36" borderId="21" xfId="90" applyFont="1" applyFill="1" applyBorder="1" applyAlignment="1">
      <alignment horizontal="center" vertical="center" wrapText="1"/>
    </xf>
    <xf numFmtId="0" fontId="39" fillId="37" borderId="10" xfId="90" applyFont="1" applyFill="1" applyBorder="1" applyAlignment="1">
      <alignment horizontal="center" vertical="center" wrapText="1"/>
    </xf>
    <xf numFmtId="0" fontId="39" fillId="37" borderId="12" xfId="90" applyFont="1" applyFill="1" applyBorder="1" applyAlignment="1">
      <alignment horizontal="center" vertical="center" wrapText="1"/>
    </xf>
    <xf numFmtId="0" fontId="39" fillId="37" borderId="11" xfId="90" applyFont="1" applyFill="1" applyBorder="1" applyAlignment="1">
      <alignment horizontal="center" vertical="center" wrapText="1"/>
    </xf>
    <xf numFmtId="0" fontId="40" fillId="0" borderId="13" xfId="90" applyFont="1" applyFill="1" applyBorder="1" applyAlignment="1">
      <alignment horizontal="center" vertical="center" wrapText="1"/>
    </xf>
    <xf numFmtId="0" fontId="40" fillId="0" borderId="0" xfId="90" applyFont="1" applyFill="1" applyBorder="1" applyAlignment="1">
      <alignment horizontal="center" vertical="center" wrapText="1"/>
    </xf>
    <xf numFmtId="0" fontId="9" fillId="26" borderId="0" xfId="82" applyFont="1" applyFill="1" applyBorder="1" applyAlignment="1">
      <alignment horizontal="center" vertical="center" wrapText="1"/>
    </xf>
    <xf numFmtId="0" fontId="5" fillId="0" borderId="58" xfId="82" applyFont="1" applyFill="1" applyBorder="1" applyAlignment="1">
      <alignment horizontal="center" vertical="center" wrapText="1"/>
    </xf>
    <xf numFmtId="0" fontId="5" fillId="0" borderId="59" xfId="82" applyFont="1" applyFill="1" applyBorder="1" applyAlignment="1">
      <alignment horizontal="center" vertical="center" wrapText="1"/>
    </xf>
    <xf numFmtId="0" fontId="5" fillId="0" borderId="10" xfId="82" applyFont="1" applyFill="1" applyBorder="1" applyAlignment="1">
      <alignment horizontal="center" vertical="center" wrapText="1"/>
    </xf>
    <xf numFmtId="0" fontId="5" fillId="0" borderId="11" xfId="82" applyFont="1" applyFill="1" applyBorder="1" applyAlignment="1">
      <alignment horizontal="center" vertical="center" wrapText="1"/>
    </xf>
    <xf numFmtId="0" fontId="5" fillId="0" borderId="10" xfId="82" applyFont="1" applyFill="1" applyBorder="1" applyAlignment="1">
      <alignment horizontal="center" vertical="center"/>
    </xf>
    <xf numFmtId="0" fontId="5" fillId="0" borderId="12" xfId="82" applyFont="1" applyFill="1" applyBorder="1" applyAlignment="1">
      <alignment horizontal="center" vertical="center"/>
    </xf>
    <xf numFmtId="0" fontId="5" fillId="0" borderId="11" xfId="82" applyFont="1" applyFill="1" applyBorder="1" applyAlignment="1">
      <alignment horizontal="center" vertical="center"/>
    </xf>
    <xf numFmtId="0" fontId="1" fillId="29" borderId="21" xfId="0" applyFont="1" applyFill="1" applyBorder="1" applyAlignment="1">
      <alignment vertical="center"/>
    </xf>
    <xf numFmtId="0" fontId="79" fillId="31" borderId="21" xfId="90" applyFont="1" applyFill="1" applyBorder="1" applyAlignment="1">
      <alignment horizontal="center" vertical="center"/>
    </xf>
    <xf numFmtId="0" fontId="1" fillId="29" borderId="21" xfId="0" applyFont="1" applyFill="1" applyBorder="1" applyAlignment="1">
      <alignment horizontal="left" vertical="center"/>
    </xf>
    <xf numFmtId="0" fontId="79" fillId="0" borderId="191" xfId="90" applyFont="1" applyBorder="1" applyAlignment="1">
      <alignment horizontal="left" vertical="center"/>
    </xf>
    <xf numFmtId="0" fontId="79" fillId="0" borderId="59" xfId="90" applyFont="1" applyBorder="1" applyAlignment="1">
      <alignment horizontal="left" vertical="center"/>
    </xf>
    <xf numFmtId="0" fontId="79" fillId="29" borderId="191" xfId="90" applyFont="1" applyFill="1" applyBorder="1" applyAlignment="1">
      <alignment horizontal="left" vertical="center"/>
    </xf>
    <xf numFmtId="0" fontId="79" fillId="29" borderId="59" xfId="90" applyFont="1" applyFill="1" applyBorder="1" applyAlignment="1">
      <alignment horizontal="left" vertical="center"/>
    </xf>
    <xf numFmtId="0" fontId="79" fillId="29" borderId="21" xfId="90" applyFont="1" applyFill="1" applyBorder="1" applyAlignment="1">
      <alignment horizontal="center" vertical="center"/>
    </xf>
    <xf numFmtId="0" fontId="79" fillId="31" borderId="10" xfId="90" applyFont="1" applyFill="1" applyBorder="1" applyAlignment="1">
      <alignment horizontal="center" vertical="center"/>
    </xf>
    <xf numFmtId="0" fontId="79" fillId="31" borderId="12" xfId="90" applyFont="1" applyFill="1" applyBorder="1" applyAlignment="1">
      <alignment horizontal="center" vertical="center"/>
    </xf>
    <xf numFmtId="0" fontId="79" fillId="31" borderId="11" xfId="90" applyFont="1" applyFill="1" applyBorder="1" applyAlignment="1">
      <alignment horizontal="center" vertical="center"/>
    </xf>
    <xf numFmtId="0" fontId="79" fillId="31" borderId="58" xfId="90" applyFont="1" applyFill="1" applyBorder="1" applyAlignment="1">
      <alignment horizontal="center" vertical="center"/>
    </xf>
    <xf numFmtId="0" fontId="79" fillId="31" borderId="191" xfId="90" applyFont="1" applyFill="1" applyBorder="1" applyAlignment="1">
      <alignment horizontal="center" vertical="center"/>
    </xf>
    <xf numFmtId="0" fontId="79" fillId="29" borderId="58" xfId="90" applyFont="1" applyFill="1" applyBorder="1" applyAlignment="1">
      <alignment horizontal="center" vertical="center"/>
    </xf>
    <xf numFmtId="0" fontId="79" fillId="29" borderId="191" xfId="90" applyFont="1" applyFill="1" applyBorder="1" applyAlignment="1">
      <alignment horizontal="center" vertical="center"/>
    </xf>
    <xf numFmtId="0" fontId="80" fillId="0" borderId="10" xfId="91" applyFont="1" applyBorder="1" applyAlignment="1">
      <alignment horizontal="center" vertical="center"/>
    </xf>
    <xf numFmtId="0" fontId="80" fillId="0" borderId="11" xfId="91" applyFont="1" applyBorder="1" applyAlignment="1">
      <alignment horizontal="center" vertical="center"/>
    </xf>
    <xf numFmtId="0" fontId="80" fillId="0" borderId="10" xfId="91" applyFont="1" applyBorder="1" applyAlignment="1">
      <alignment horizontal="center" vertical="center" shrinkToFit="1"/>
    </xf>
    <xf numFmtId="0" fontId="80" fillId="0" borderId="12" xfId="91" applyFont="1" applyBorder="1" applyAlignment="1">
      <alignment horizontal="center" vertical="center" shrinkToFit="1"/>
    </xf>
    <xf numFmtId="0" fontId="80" fillId="0" borderId="11" xfId="91" applyFont="1" applyBorder="1" applyAlignment="1">
      <alignment horizontal="center" vertical="center" shrinkToFit="1"/>
    </xf>
    <xf numFmtId="57" fontId="80" fillId="0" borderId="10" xfId="91" applyNumberFormat="1" applyFont="1" applyBorder="1" applyAlignment="1">
      <alignment horizontal="center" vertical="center" shrinkToFit="1"/>
    </xf>
    <xf numFmtId="57" fontId="80" fillId="0" borderId="12" xfId="91" applyNumberFormat="1" applyFont="1" applyBorder="1" applyAlignment="1">
      <alignment horizontal="center" vertical="center" shrinkToFit="1"/>
    </xf>
    <xf numFmtId="57" fontId="80" fillId="0" borderId="11" xfId="91" applyNumberFormat="1" applyFont="1" applyBorder="1" applyAlignment="1">
      <alignment horizontal="center" vertical="center" shrinkToFit="1"/>
    </xf>
    <xf numFmtId="0" fontId="80" fillId="0" borderId="21" xfId="91" applyFont="1" applyBorder="1" applyAlignment="1">
      <alignment horizontal="center" vertical="center" shrinkToFit="1"/>
    </xf>
    <xf numFmtId="57" fontId="80" fillId="0" borderId="21" xfId="91" applyNumberFormat="1" applyFont="1" applyBorder="1" applyAlignment="1">
      <alignment horizontal="center" vertical="center" shrinkToFit="1"/>
    </xf>
    <xf numFmtId="0" fontId="79" fillId="0" borderId="0" xfId="90" applyFont="1" applyAlignment="1">
      <alignment horizontal="left" vertical="center"/>
    </xf>
    <xf numFmtId="0" fontId="39" fillId="36" borderId="21" xfId="90" applyFont="1" applyFill="1" applyBorder="1" applyAlignment="1">
      <alignment horizontal="center" vertical="center" wrapText="1"/>
    </xf>
    <xf numFmtId="0" fontId="80" fillId="29" borderId="35" xfId="91" applyFont="1" applyFill="1" applyBorder="1" applyAlignment="1">
      <alignment horizontal="center" vertical="center"/>
    </xf>
    <xf numFmtId="0" fontId="80" fillId="29" borderId="53" xfId="91" applyFont="1" applyFill="1" applyBorder="1" applyAlignment="1">
      <alignment horizontal="center" vertical="center"/>
    </xf>
    <xf numFmtId="0" fontId="80" fillId="29" borderId="21" xfId="91" applyFont="1" applyFill="1" applyBorder="1" applyAlignment="1">
      <alignment horizontal="center" vertical="center"/>
    </xf>
    <xf numFmtId="0" fontId="81" fillId="29" borderId="21" xfId="91" applyFont="1" applyFill="1" applyBorder="1" applyAlignment="1">
      <alignment horizontal="center" vertical="center" wrapText="1"/>
    </xf>
    <xf numFmtId="0" fontId="79" fillId="29" borderId="21" xfId="90" applyFont="1" applyFill="1" applyBorder="1" applyAlignment="1">
      <alignment horizontal="center" vertical="center" shrinkToFit="1"/>
    </xf>
    <xf numFmtId="0" fontId="79" fillId="29" borderId="10" xfId="90" applyFont="1" applyFill="1" applyBorder="1" applyAlignment="1">
      <alignment horizontal="center" vertical="center"/>
    </xf>
    <xf numFmtId="0" fontId="79" fillId="29" borderId="12" xfId="90" applyFont="1" applyFill="1" applyBorder="1" applyAlignment="1">
      <alignment horizontal="center" vertical="center"/>
    </xf>
    <xf numFmtId="0" fontId="79" fillId="29" borderId="11" xfId="90" applyFont="1" applyFill="1" applyBorder="1" applyAlignment="1">
      <alignment horizontal="center" vertical="center"/>
    </xf>
  </cellXfs>
  <cellStyles count="95">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87" builtinId="5"/>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xfId="65" builtinId="6"/>
    <cellStyle name="桁区切り 2" xfId="89"/>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通貨" xfId="86" builtinId="7"/>
    <cellStyle name="入力" xfId="80" builtinId="20" customBuiltin="1"/>
    <cellStyle name="入力 2" xfId="81"/>
    <cellStyle name="標準" xfId="0" builtinId="0"/>
    <cellStyle name="標準 18" xfId="91"/>
    <cellStyle name="標準 18 2" xfId="93"/>
    <cellStyle name="標準 2" xfId="82"/>
    <cellStyle name="標準 23" xfId="94"/>
    <cellStyle name="標準 3" xfId="88"/>
    <cellStyle name="標準 3 2" xfId="92"/>
    <cellStyle name="標準 4" xfId="90"/>
    <cellStyle name="標準_勤務形態一覧表（老福・ショート）" xfId="83"/>
    <cellStyle name="良い" xfId="84" builtinId="26" customBuiltin="1"/>
    <cellStyle name="良い 2" xfId="85"/>
  </cellStyles>
  <dxfs count="0"/>
  <tableStyles count="0" defaultTableStyle="TableStyleMedium2" defaultPivotStyle="PivotStyleLight16"/>
  <colors>
    <mruColors>
      <color rgb="FFFFFF99"/>
      <color rgb="FFFF99CC"/>
      <color rgb="FFFFCCCC"/>
      <color rgb="FF66FFFF"/>
      <color rgb="FFCCFFFF"/>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171450</xdr:colOff>
      <xdr:row>584</xdr:row>
      <xdr:rowOff>104775</xdr:rowOff>
    </xdr:from>
    <xdr:to>
      <xdr:col>2</xdr:col>
      <xdr:colOff>1329578</xdr:colOff>
      <xdr:row>588</xdr:row>
      <xdr:rowOff>35298</xdr:rowOff>
    </xdr:to>
    <xdr:sp macro="" textlink="">
      <xdr:nvSpPr>
        <xdr:cNvPr id="2" name="テキスト ボックス 1"/>
        <xdr:cNvSpPr txBox="1"/>
      </xdr:nvSpPr>
      <xdr:spPr>
        <a:xfrm>
          <a:off x="1095375" y="105984675"/>
          <a:ext cx="1434353"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令和７年３月３１日までは努力義務</a:t>
          </a:r>
        </a:p>
      </xdr:txBody>
    </xdr:sp>
    <xdr:clientData/>
  </xdr:twoCellAnchor>
  <xdr:twoCellAnchor>
    <xdr:from>
      <xdr:col>1</xdr:col>
      <xdr:colOff>171450</xdr:colOff>
      <xdr:row>600</xdr:row>
      <xdr:rowOff>9525</xdr:rowOff>
    </xdr:from>
    <xdr:to>
      <xdr:col>2</xdr:col>
      <xdr:colOff>1329578</xdr:colOff>
      <xdr:row>603</xdr:row>
      <xdr:rowOff>111498</xdr:rowOff>
    </xdr:to>
    <xdr:sp macro="" textlink="">
      <xdr:nvSpPr>
        <xdr:cNvPr id="3" name="テキスト ボックス 2"/>
        <xdr:cNvSpPr txBox="1"/>
      </xdr:nvSpPr>
      <xdr:spPr>
        <a:xfrm>
          <a:off x="1095375" y="107965875"/>
          <a:ext cx="1434353"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令和７年３月３１日までは努力義務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876300</xdr:colOff>
      <xdr:row>0</xdr:row>
      <xdr:rowOff>0</xdr:rowOff>
    </xdr:from>
    <xdr:to>
      <xdr:col>10</xdr:col>
      <xdr:colOff>200025</xdr:colOff>
      <xdr:row>0</xdr:row>
      <xdr:rowOff>0</xdr:rowOff>
    </xdr:to>
    <xdr:sp macro="" textlink="">
      <xdr:nvSpPr>
        <xdr:cNvPr id="2" name="Line 1"/>
        <xdr:cNvSpPr>
          <a:spLocks noChangeShapeType="1"/>
        </xdr:cNvSpPr>
      </xdr:nvSpPr>
      <xdr:spPr bwMode="auto">
        <a:xfrm>
          <a:off x="7391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12</xdr:col>
      <xdr:colOff>28575</xdr:colOff>
      <xdr:row>0</xdr:row>
      <xdr:rowOff>0</xdr:rowOff>
    </xdr:to>
    <xdr:sp macro="" textlink="">
      <xdr:nvSpPr>
        <xdr:cNvPr id="3" name="AutoShape 2"/>
        <xdr:cNvSpPr>
          <a:spLocks noChangeArrowheads="1"/>
        </xdr:cNvSpPr>
      </xdr:nvSpPr>
      <xdr:spPr bwMode="auto">
        <a:xfrm>
          <a:off x="741997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78673/Desktop/&#20816;&#31461;&#30330;&#36948;&#25903;&#25588;&#12475;&#12531;&#12479;&#12540;&#22522;&#28310;&#20316;&#25104;&#36039;&#26009;/&#38556;&#2347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7"/>
  <sheetViews>
    <sheetView showGridLines="0" tabSelected="1" view="pageBreakPreview" zoomScaleNormal="100" zoomScaleSheetLayoutView="100" workbookViewId="0">
      <selection activeCell="H17" sqref="H17:I22"/>
    </sheetView>
  </sheetViews>
  <sheetFormatPr defaultColWidth="2.625" defaultRowHeight="13.5"/>
  <cols>
    <col min="1" max="9" width="2.625" style="347" customWidth="1"/>
    <col min="10" max="53" width="2.625" style="347"/>
    <col min="54" max="60" width="0" style="347" hidden="1" customWidth="1"/>
    <col min="61" max="16384" width="2.625" style="347"/>
  </cols>
  <sheetData>
    <row r="1" spans="1:59" ht="25.5">
      <c r="A1" s="976" t="s">
        <v>1985</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976"/>
      <c r="AQ1" s="976"/>
      <c r="AR1" s="976"/>
      <c r="AS1" s="976"/>
      <c r="AT1" s="976"/>
      <c r="AU1" s="976"/>
      <c r="AV1" s="976"/>
      <c r="AW1" s="976"/>
      <c r="AX1" s="976"/>
      <c r="AY1" s="383"/>
      <c r="AZ1" s="296"/>
      <c r="BA1" s="296"/>
    </row>
    <row r="2" spans="1:59" s="131" customFormat="1" ht="21"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977" t="s">
        <v>1528</v>
      </c>
      <c r="AL2" s="977"/>
      <c r="AM2" s="977"/>
      <c r="AN2" s="977"/>
      <c r="AO2" s="977"/>
      <c r="AP2" s="977"/>
      <c r="AQ2" s="977"/>
      <c r="AR2" s="977"/>
      <c r="AS2" s="977"/>
      <c r="AT2" s="977"/>
      <c r="AU2" s="977"/>
      <c r="AV2" s="977"/>
      <c r="AW2" s="977"/>
    </row>
    <row r="3" spans="1:59" ht="21" customHeight="1">
      <c r="A3" s="978" t="s">
        <v>582</v>
      </c>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c r="AX3" s="978"/>
      <c r="AY3" s="270"/>
      <c r="AZ3" s="270"/>
      <c r="BA3" s="270"/>
    </row>
    <row r="4" spans="1:59" s="131" customFormat="1" ht="15" customHeight="1">
      <c r="B4" s="13"/>
      <c r="C4" s="13"/>
      <c r="D4" s="13"/>
      <c r="E4" s="13"/>
      <c r="F4" s="13"/>
      <c r="G4" s="13"/>
      <c r="H4" s="13"/>
      <c r="I4" s="13"/>
      <c r="J4" s="13"/>
      <c r="K4" s="13"/>
      <c r="L4" s="13"/>
      <c r="M4" s="13"/>
      <c r="N4" s="13"/>
      <c r="O4" s="13"/>
      <c r="P4" s="13"/>
      <c r="Q4" s="13"/>
      <c r="R4" s="13"/>
      <c r="S4" s="979"/>
      <c r="T4" s="979"/>
      <c r="U4" s="979"/>
      <c r="V4" s="979"/>
      <c r="W4" s="979"/>
      <c r="X4" s="979"/>
      <c r="Y4" s="979"/>
      <c r="Z4" s="979"/>
      <c r="AA4" s="979"/>
      <c r="AB4" s="979"/>
      <c r="AC4" s="979"/>
      <c r="AD4" s="979"/>
      <c r="AE4" s="979"/>
      <c r="AF4" s="979"/>
      <c r="AG4" s="979"/>
      <c r="AH4" s="979"/>
      <c r="AI4" s="979"/>
      <c r="AJ4" s="979"/>
      <c r="AK4" s="979"/>
      <c r="AL4" s="979"/>
      <c r="AM4" s="979"/>
      <c r="AN4" s="979"/>
      <c r="AO4" s="979"/>
      <c r="AP4" s="979"/>
      <c r="AQ4" s="979"/>
      <c r="AR4" s="979"/>
      <c r="AS4" s="979"/>
      <c r="AT4" s="979"/>
      <c r="AU4" s="979"/>
      <c r="AV4" s="979"/>
      <c r="AW4" s="979"/>
      <c r="AX4" s="211"/>
      <c r="AY4" s="626"/>
    </row>
    <row r="5" spans="1:59" ht="18" customHeight="1">
      <c r="A5" s="270"/>
      <c r="B5" s="270"/>
      <c r="C5" s="270"/>
      <c r="D5" s="273"/>
      <c r="E5" s="274"/>
      <c r="F5" s="274"/>
      <c r="G5" s="274"/>
      <c r="H5" s="297"/>
      <c r="I5" s="297"/>
      <c r="J5" s="297"/>
      <c r="K5" s="297"/>
      <c r="L5" s="297"/>
      <c r="M5" s="297"/>
      <c r="N5" s="297"/>
      <c r="O5" s="297"/>
      <c r="P5" s="297"/>
      <c r="Q5" s="297"/>
      <c r="R5" s="297"/>
      <c r="S5" s="980"/>
      <c r="T5" s="980"/>
      <c r="U5" s="980"/>
      <c r="V5" s="980"/>
      <c r="W5" s="980"/>
      <c r="X5" s="980"/>
      <c r="Y5" s="980"/>
      <c r="Z5" s="980"/>
      <c r="AA5" s="980"/>
      <c r="AB5" s="980"/>
      <c r="AC5" s="980"/>
      <c r="AD5" s="980"/>
      <c r="AE5" s="980"/>
      <c r="AF5" s="980"/>
      <c r="AG5" s="980"/>
      <c r="AH5" s="980"/>
      <c r="AI5" s="980"/>
      <c r="AJ5" s="980"/>
      <c r="AK5" s="980"/>
      <c r="AL5" s="980"/>
      <c r="AM5" s="980"/>
      <c r="AN5" s="980"/>
      <c r="AO5" s="980"/>
      <c r="AP5" s="980"/>
      <c r="AQ5" s="980"/>
      <c r="AR5" s="980"/>
      <c r="AS5" s="980"/>
      <c r="AT5" s="980"/>
      <c r="AU5" s="980"/>
      <c r="AV5" s="980"/>
      <c r="AW5" s="980"/>
      <c r="AX5" s="211"/>
      <c r="AY5" s="211"/>
      <c r="AZ5" s="270"/>
      <c r="BA5" s="270"/>
    </row>
    <row r="6" spans="1:59" s="131" customFormat="1" ht="23.25" customHeight="1">
      <c r="B6" s="981" t="s">
        <v>513</v>
      </c>
      <c r="C6" s="981"/>
      <c r="D6" s="981"/>
      <c r="E6" s="981"/>
      <c r="F6" s="981"/>
      <c r="G6" s="981"/>
      <c r="H6" s="982"/>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4"/>
      <c r="AX6" s="382"/>
    </row>
    <row r="7" spans="1:59" s="131" customFormat="1" ht="23.25" customHeight="1">
      <c r="B7" s="981" t="s">
        <v>514</v>
      </c>
      <c r="C7" s="981"/>
      <c r="D7" s="981"/>
      <c r="E7" s="981"/>
      <c r="F7" s="981"/>
      <c r="G7" s="981"/>
      <c r="H7" s="987"/>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9"/>
      <c r="BB7" s="298" t="s">
        <v>563</v>
      </c>
      <c r="BC7" s="299"/>
      <c r="BD7" s="299"/>
      <c r="BE7" s="299"/>
      <c r="BF7" s="299"/>
      <c r="BG7" s="300"/>
    </row>
    <row r="8" spans="1:59" s="131" customFormat="1" ht="23.25" customHeight="1">
      <c r="B8" s="981" t="s">
        <v>43</v>
      </c>
      <c r="C8" s="981"/>
      <c r="D8" s="981"/>
      <c r="E8" s="981"/>
      <c r="F8" s="981"/>
      <c r="G8" s="981"/>
      <c r="H8" s="301" t="s">
        <v>45</v>
      </c>
      <c r="I8" s="985"/>
      <c r="J8" s="985"/>
      <c r="K8" s="985"/>
      <c r="L8" s="985"/>
      <c r="M8" s="986"/>
      <c r="N8" s="982"/>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4"/>
      <c r="BB8" s="138" t="s">
        <v>564</v>
      </c>
      <c r="BG8" s="132"/>
    </row>
    <row r="9" spans="1:59" s="131" customFormat="1" ht="23.25" customHeight="1">
      <c r="B9" s="981" t="s">
        <v>46</v>
      </c>
      <c r="C9" s="981"/>
      <c r="D9" s="981"/>
      <c r="E9" s="981"/>
      <c r="F9" s="981"/>
      <c r="G9" s="981"/>
      <c r="H9" s="982"/>
      <c r="I9" s="983"/>
      <c r="J9" s="983"/>
      <c r="K9" s="983"/>
      <c r="L9" s="983"/>
      <c r="M9" s="983"/>
      <c r="N9" s="983"/>
      <c r="O9" s="983"/>
      <c r="P9" s="983"/>
      <c r="Q9" s="983"/>
      <c r="R9" s="983"/>
      <c r="S9" s="983"/>
      <c r="T9" s="983"/>
      <c r="U9" s="983"/>
      <c r="V9" s="983"/>
      <c r="W9" s="983"/>
      <c r="X9" s="983"/>
      <c r="Y9" s="984"/>
      <c r="Z9" s="981" t="s">
        <v>565</v>
      </c>
      <c r="AA9" s="981"/>
      <c r="AB9" s="981"/>
      <c r="AC9" s="981"/>
      <c r="AD9" s="981"/>
      <c r="AE9" s="981"/>
      <c r="AF9" s="982"/>
      <c r="AG9" s="983"/>
      <c r="AH9" s="983"/>
      <c r="AI9" s="983"/>
      <c r="AJ9" s="983"/>
      <c r="AK9" s="983"/>
      <c r="AL9" s="983"/>
      <c r="AM9" s="983"/>
      <c r="AN9" s="983"/>
      <c r="AO9" s="983"/>
      <c r="AP9" s="983"/>
      <c r="AQ9" s="983"/>
      <c r="AR9" s="983"/>
      <c r="AS9" s="983"/>
      <c r="AT9" s="983"/>
      <c r="AU9" s="983"/>
      <c r="AV9" s="983"/>
      <c r="AW9" s="984"/>
      <c r="BB9" s="139" t="s">
        <v>566</v>
      </c>
      <c r="BC9" s="140"/>
      <c r="BD9" s="140"/>
      <c r="BE9" s="140"/>
      <c r="BF9" s="140"/>
      <c r="BG9" s="141"/>
    </row>
    <row r="10" spans="1:59" s="131" customFormat="1" ht="23.25" customHeight="1">
      <c r="B10" s="981" t="s">
        <v>44</v>
      </c>
      <c r="C10" s="981"/>
      <c r="D10" s="981"/>
      <c r="E10" s="981"/>
      <c r="F10" s="981"/>
      <c r="G10" s="981"/>
      <c r="H10" s="982"/>
      <c r="I10" s="983"/>
      <c r="J10" s="983"/>
      <c r="K10" s="983"/>
      <c r="L10" s="983"/>
      <c r="M10" s="983"/>
      <c r="N10" s="983"/>
      <c r="O10" s="983"/>
      <c r="P10" s="983"/>
      <c r="Q10" s="983"/>
      <c r="R10" s="983"/>
      <c r="S10" s="983"/>
      <c r="T10" s="983"/>
      <c r="U10" s="983"/>
      <c r="V10" s="983"/>
      <c r="W10" s="983"/>
      <c r="X10" s="983"/>
      <c r="Y10" s="984"/>
      <c r="Z10" s="981" t="s">
        <v>567</v>
      </c>
      <c r="AA10" s="981"/>
      <c r="AB10" s="981"/>
      <c r="AC10" s="981"/>
      <c r="AD10" s="981"/>
      <c r="AE10" s="981"/>
      <c r="AF10" s="982"/>
      <c r="AG10" s="983"/>
      <c r="AH10" s="983"/>
      <c r="AI10" s="983"/>
      <c r="AJ10" s="983"/>
      <c r="AK10" s="983"/>
      <c r="AL10" s="983"/>
      <c r="AM10" s="983"/>
      <c r="AN10" s="983"/>
      <c r="AO10" s="983"/>
      <c r="AP10" s="983"/>
      <c r="AQ10" s="983"/>
      <c r="AR10" s="983"/>
      <c r="AS10" s="983"/>
      <c r="AT10" s="983"/>
      <c r="AU10" s="983"/>
      <c r="AV10" s="983"/>
      <c r="AW10" s="984"/>
    </row>
    <row r="11" spans="1:59" ht="9" customHeight="1">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row>
    <row r="12" spans="1:59" ht="18" customHeight="1">
      <c r="A12" s="13"/>
      <c r="B12" s="383" t="s">
        <v>568</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13"/>
      <c r="AY12" s="131"/>
      <c r="AZ12" s="131"/>
    </row>
    <row r="13" spans="1:59" ht="18" customHeight="1">
      <c r="A13" s="13"/>
      <c r="B13" s="383"/>
      <c r="C13" s="991" t="s">
        <v>569</v>
      </c>
      <c r="D13" s="991"/>
      <c r="E13" s="991"/>
      <c r="F13" s="991"/>
      <c r="G13" s="991"/>
      <c r="H13" s="992" t="s">
        <v>570</v>
      </c>
      <c r="I13" s="993"/>
      <c r="J13" s="993"/>
      <c r="K13" s="993"/>
      <c r="L13" s="993"/>
      <c r="M13" s="993"/>
      <c r="N13" s="993"/>
      <c r="O13" s="993"/>
      <c r="P13" s="993"/>
      <c r="Q13" s="994"/>
      <c r="R13" s="992" t="s">
        <v>246</v>
      </c>
      <c r="S13" s="993"/>
      <c r="T13" s="993"/>
      <c r="U13" s="993"/>
      <c r="V13" s="993"/>
      <c r="W13" s="993"/>
      <c r="X13" s="993"/>
      <c r="Y13" s="993"/>
      <c r="Z13" s="993"/>
      <c r="AA13" s="993"/>
      <c r="AB13" s="993"/>
      <c r="AC13" s="993"/>
      <c r="AD13" s="993"/>
      <c r="AE13" s="993"/>
      <c r="AF13" s="993"/>
      <c r="AG13" s="993"/>
      <c r="AH13" s="993"/>
      <c r="AI13" s="993"/>
      <c r="AJ13" s="993"/>
      <c r="AK13" s="993"/>
      <c r="AL13" s="993"/>
      <c r="AM13" s="993"/>
      <c r="AN13" s="993"/>
      <c r="AO13" s="993"/>
      <c r="AP13" s="993"/>
      <c r="AQ13" s="993"/>
      <c r="AR13" s="993"/>
      <c r="AS13" s="993"/>
      <c r="AT13" s="993"/>
      <c r="AU13" s="993"/>
      <c r="AV13" s="993"/>
      <c r="AW13" s="994"/>
      <c r="AX13" s="13"/>
      <c r="AY13" s="131"/>
      <c r="AZ13" s="131"/>
    </row>
    <row r="14" spans="1:59" ht="42.75" customHeight="1">
      <c r="A14" s="13"/>
      <c r="B14" s="383"/>
      <c r="C14" s="995" t="s">
        <v>1526</v>
      </c>
      <c r="D14" s="991"/>
      <c r="E14" s="991"/>
      <c r="F14" s="991"/>
      <c r="G14" s="991"/>
      <c r="H14" s="996" t="s">
        <v>571</v>
      </c>
      <c r="I14" s="997"/>
      <c r="J14" s="997"/>
      <c r="K14" s="997"/>
      <c r="L14" s="997"/>
      <c r="M14" s="997"/>
      <c r="N14" s="997"/>
      <c r="O14" s="997"/>
      <c r="P14" s="997"/>
      <c r="Q14" s="998"/>
      <c r="R14" s="1002" t="s">
        <v>1192</v>
      </c>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4"/>
      <c r="AX14" s="13"/>
      <c r="AY14" s="131"/>
      <c r="AZ14" s="131"/>
    </row>
    <row r="15" spans="1:59" ht="21.75" customHeight="1">
      <c r="A15" s="13"/>
      <c r="B15" s="383"/>
      <c r="C15" s="995"/>
      <c r="D15" s="991"/>
      <c r="E15" s="991"/>
      <c r="F15" s="991"/>
      <c r="G15" s="991"/>
      <c r="H15" s="999"/>
      <c r="I15" s="1000"/>
      <c r="J15" s="1000"/>
      <c r="K15" s="1000"/>
      <c r="L15" s="1000"/>
      <c r="M15" s="1000"/>
      <c r="N15" s="1000"/>
      <c r="O15" s="1000"/>
      <c r="P15" s="1000"/>
      <c r="Q15" s="1001"/>
      <c r="R15" s="1005" t="s">
        <v>572</v>
      </c>
      <c r="S15" s="1005"/>
      <c r="T15" s="1006" t="s">
        <v>346</v>
      </c>
      <c r="U15" s="1007"/>
      <c r="V15" s="1007"/>
      <c r="W15" s="1007"/>
      <c r="X15" s="1007"/>
      <c r="Y15" s="1008"/>
      <c r="Z15" s="1009" t="s">
        <v>573</v>
      </c>
      <c r="AA15" s="1010"/>
      <c r="AB15" s="1010"/>
      <c r="AC15" s="1010"/>
      <c r="AD15" s="1010"/>
      <c r="AE15" s="1010"/>
      <c r="AF15" s="1010"/>
      <c r="AG15" s="1010"/>
      <c r="AH15" s="1010"/>
      <c r="AI15" s="1010"/>
      <c r="AJ15" s="1010"/>
      <c r="AK15" s="1010"/>
      <c r="AL15" s="1010"/>
      <c r="AM15" s="1010"/>
      <c r="AN15" s="1010"/>
      <c r="AO15" s="1010"/>
      <c r="AP15" s="1010"/>
      <c r="AQ15" s="1010"/>
      <c r="AR15" s="1010"/>
      <c r="AS15" s="1010"/>
      <c r="AT15" s="1010"/>
      <c r="AU15" s="1010"/>
      <c r="AV15" s="1010"/>
      <c r="AW15" s="1011"/>
      <c r="AX15" s="13"/>
      <c r="AY15" s="131"/>
      <c r="AZ15" s="131"/>
    </row>
    <row r="16" spans="1:59" ht="30" customHeight="1">
      <c r="A16" s="13"/>
      <c r="B16" s="383"/>
      <c r="C16" s="995"/>
      <c r="D16" s="991"/>
      <c r="E16" s="991"/>
      <c r="F16" s="991"/>
      <c r="G16" s="991"/>
      <c r="H16" s="999"/>
      <c r="I16" s="1000"/>
      <c r="J16" s="1000"/>
      <c r="K16" s="1000"/>
      <c r="L16" s="1000"/>
      <c r="M16" s="1000"/>
      <c r="N16" s="1000"/>
      <c r="O16" s="1000"/>
      <c r="P16" s="1000"/>
      <c r="Q16" s="1001"/>
      <c r="R16" s="1005"/>
      <c r="S16" s="1005"/>
      <c r="T16" s="1012" t="s">
        <v>347</v>
      </c>
      <c r="U16" s="1013"/>
      <c r="V16" s="1013"/>
      <c r="W16" s="1013"/>
      <c r="X16" s="1013"/>
      <c r="Y16" s="1014"/>
      <c r="Z16" s="1002" t="s">
        <v>574</v>
      </c>
      <c r="AA16" s="1003"/>
      <c r="AB16" s="1003"/>
      <c r="AC16" s="1003"/>
      <c r="AD16" s="1003"/>
      <c r="AE16" s="1003"/>
      <c r="AF16" s="1003"/>
      <c r="AG16" s="1003"/>
      <c r="AH16" s="1003"/>
      <c r="AI16" s="1003"/>
      <c r="AJ16" s="1003"/>
      <c r="AK16" s="1003"/>
      <c r="AL16" s="1003"/>
      <c r="AM16" s="1003"/>
      <c r="AN16" s="1003"/>
      <c r="AO16" s="1003"/>
      <c r="AP16" s="1003"/>
      <c r="AQ16" s="1003"/>
      <c r="AR16" s="1003"/>
      <c r="AS16" s="1003"/>
      <c r="AT16" s="1003"/>
      <c r="AU16" s="1003"/>
      <c r="AV16" s="1003"/>
      <c r="AW16" s="1004"/>
      <c r="AX16" s="13"/>
      <c r="AY16" s="131"/>
      <c r="AZ16" s="131"/>
    </row>
    <row r="17" spans="1:52" ht="34.5" customHeight="1">
      <c r="A17" s="13"/>
      <c r="B17" s="383"/>
      <c r="C17" s="991"/>
      <c r="D17" s="991"/>
      <c r="E17" s="991"/>
      <c r="F17" s="991"/>
      <c r="G17" s="991"/>
      <c r="H17" s="1018" t="s">
        <v>575</v>
      </c>
      <c r="I17" s="1019"/>
      <c r="J17" s="1017" t="s">
        <v>725</v>
      </c>
      <c r="K17" s="1017"/>
      <c r="L17" s="1017"/>
      <c r="M17" s="1017"/>
      <c r="N17" s="1017"/>
      <c r="O17" s="1017"/>
      <c r="P17" s="1017"/>
      <c r="Q17" s="1017"/>
      <c r="R17" s="1002" t="s">
        <v>896</v>
      </c>
      <c r="S17" s="1003"/>
      <c r="T17" s="1003"/>
      <c r="U17" s="1003"/>
      <c r="V17" s="1003"/>
      <c r="W17" s="1003"/>
      <c r="X17" s="1003"/>
      <c r="Y17" s="1003"/>
      <c r="Z17" s="1003"/>
      <c r="AA17" s="1003"/>
      <c r="AB17" s="1003"/>
      <c r="AC17" s="1003"/>
      <c r="AD17" s="1003"/>
      <c r="AE17" s="1003"/>
      <c r="AF17" s="1003"/>
      <c r="AG17" s="1003"/>
      <c r="AH17" s="1003"/>
      <c r="AI17" s="1003"/>
      <c r="AJ17" s="1003"/>
      <c r="AK17" s="1003"/>
      <c r="AL17" s="1003"/>
      <c r="AM17" s="1003"/>
      <c r="AN17" s="1003"/>
      <c r="AO17" s="1003"/>
      <c r="AP17" s="1003"/>
      <c r="AQ17" s="1003"/>
      <c r="AR17" s="1003"/>
      <c r="AS17" s="1003"/>
      <c r="AT17" s="1003"/>
      <c r="AU17" s="1003"/>
      <c r="AV17" s="1003"/>
      <c r="AW17" s="1004"/>
      <c r="AX17" s="13"/>
      <c r="AY17" s="131"/>
      <c r="AZ17" s="131"/>
    </row>
    <row r="18" spans="1:52" ht="23.25" customHeight="1">
      <c r="A18" s="13"/>
      <c r="B18" s="383"/>
      <c r="C18" s="991"/>
      <c r="D18" s="991"/>
      <c r="E18" s="991"/>
      <c r="F18" s="991"/>
      <c r="G18" s="991"/>
      <c r="H18" s="1020"/>
      <c r="I18" s="1021"/>
      <c r="J18" s="1017" t="s">
        <v>580</v>
      </c>
      <c r="K18" s="1017"/>
      <c r="L18" s="1017"/>
      <c r="M18" s="1017"/>
      <c r="N18" s="1017"/>
      <c r="O18" s="1017"/>
      <c r="P18" s="1017"/>
      <c r="Q18" s="1017"/>
      <c r="R18" s="1003" t="s">
        <v>1510</v>
      </c>
      <c r="S18" s="1003"/>
      <c r="T18" s="1003"/>
      <c r="U18" s="1003"/>
      <c r="V18" s="1003"/>
      <c r="W18" s="1003"/>
      <c r="X18" s="1003"/>
      <c r="Y18" s="1003"/>
      <c r="Z18" s="1003"/>
      <c r="AA18" s="1003"/>
      <c r="AB18" s="1003"/>
      <c r="AC18" s="1003"/>
      <c r="AD18" s="1003"/>
      <c r="AE18" s="1003"/>
      <c r="AF18" s="1003"/>
      <c r="AG18" s="1003"/>
      <c r="AH18" s="1003"/>
      <c r="AI18" s="1003"/>
      <c r="AJ18" s="1003"/>
      <c r="AK18" s="1003"/>
      <c r="AL18" s="1003"/>
      <c r="AM18" s="1003"/>
      <c r="AN18" s="1003"/>
      <c r="AO18" s="1003"/>
      <c r="AP18" s="1003"/>
      <c r="AQ18" s="1003"/>
      <c r="AR18" s="1003"/>
      <c r="AS18" s="1003"/>
      <c r="AT18" s="1003"/>
      <c r="AU18" s="1003"/>
      <c r="AV18" s="1003"/>
      <c r="AW18" s="1004"/>
      <c r="AX18" s="13"/>
      <c r="AY18" s="131"/>
      <c r="AZ18" s="131"/>
    </row>
    <row r="19" spans="1:52" ht="18" customHeight="1">
      <c r="A19" s="13"/>
      <c r="B19" s="383"/>
      <c r="C19" s="991"/>
      <c r="D19" s="991"/>
      <c r="E19" s="991"/>
      <c r="F19" s="991"/>
      <c r="G19" s="991"/>
      <c r="H19" s="1020"/>
      <c r="I19" s="1021"/>
      <c r="J19" s="1009" t="s">
        <v>725</v>
      </c>
      <c r="K19" s="1010"/>
      <c r="L19" s="1010"/>
      <c r="M19" s="1010"/>
      <c r="N19" s="1010"/>
      <c r="O19" s="1010"/>
      <c r="P19" s="1010"/>
      <c r="Q19" s="1011"/>
      <c r="R19" s="1002" t="s">
        <v>581</v>
      </c>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1003"/>
      <c r="AR19" s="1003"/>
      <c r="AS19" s="1003"/>
      <c r="AT19" s="1003"/>
      <c r="AU19" s="1003"/>
      <c r="AV19" s="1003"/>
      <c r="AW19" s="1004"/>
      <c r="AX19" s="13"/>
      <c r="AY19" s="131"/>
      <c r="AZ19" s="131"/>
    </row>
    <row r="20" spans="1:52" ht="30" customHeight="1">
      <c r="A20" s="13"/>
      <c r="B20" s="383"/>
      <c r="C20" s="991"/>
      <c r="D20" s="991"/>
      <c r="E20" s="991"/>
      <c r="F20" s="991"/>
      <c r="G20" s="991"/>
      <c r="H20" s="1020"/>
      <c r="I20" s="1021"/>
      <c r="J20" s="1017" t="s">
        <v>1364</v>
      </c>
      <c r="K20" s="1017"/>
      <c r="L20" s="1017"/>
      <c r="M20" s="1017"/>
      <c r="N20" s="1017"/>
      <c r="O20" s="1017"/>
      <c r="P20" s="1017"/>
      <c r="Q20" s="1017"/>
      <c r="R20" s="1015" t="s">
        <v>1492</v>
      </c>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c r="AT20" s="1015"/>
      <c r="AU20" s="1015"/>
      <c r="AV20" s="1015"/>
      <c r="AW20" s="1015"/>
      <c r="AX20" s="13"/>
      <c r="AY20" s="131"/>
      <c r="AZ20" s="131"/>
    </row>
    <row r="21" spans="1:52" ht="30" customHeight="1">
      <c r="A21" s="13"/>
      <c r="B21" s="383"/>
      <c r="C21" s="991"/>
      <c r="D21" s="991"/>
      <c r="E21" s="991"/>
      <c r="F21" s="991"/>
      <c r="G21" s="991"/>
      <c r="H21" s="1020"/>
      <c r="I21" s="1021"/>
      <c r="J21" s="1009" t="s">
        <v>1365</v>
      </c>
      <c r="K21" s="1010"/>
      <c r="L21" s="1010"/>
      <c r="M21" s="1010"/>
      <c r="N21" s="1010"/>
      <c r="O21" s="1010"/>
      <c r="P21" s="1010"/>
      <c r="Q21" s="1010"/>
      <c r="R21" s="1015" t="s">
        <v>1327</v>
      </c>
      <c r="S21" s="1015"/>
      <c r="T21" s="1015"/>
      <c r="U21" s="1015"/>
      <c r="V21" s="1015"/>
      <c r="W21" s="1015"/>
      <c r="X21" s="1015"/>
      <c r="Y21" s="1015"/>
      <c r="Z21" s="1015"/>
      <c r="AA21" s="1015"/>
      <c r="AB21" s="1015"/>
      <c r="AC21" s="1015"/>
      <c r="AD21" s="1015"/>
      <c r="AE21" s="1015"/>
      <c r="AF21" s="1015"/>
      <c r="AG21" s="1015"/>
      <c r="AH21" s="1015"/>
      <c r="AI21" s="1015"/>
      <c r="AJ21" s="1015"/>
      <c r="AK21" s="1015"/>
      <c r="AL21" s="1015"/>
      <c r="AM21" s="1015"/>
      <c r="AN21" s="1015"/>
      <c r="AO21" s="1015"/>
      <c r="AP21" s="1015"/>
      <c r="AQ21" s="1015"/>
      <c r="AR21" s="1015"/>
      <c r="AS21" s="1015"/>
      <c r="AT21" s="1015"/>
      <c r="AU21" s="1015"/>
      <c r="AV21" s="1015"/>
      <c r="AW21" s="1015"/>
      <c r="AX21" s="131"/>
    </row>
    <row r="22" spans="1:52" ht="18" customHeight="1">
      <c r="A22" s="13"/>
      <c r="B22" s="383"/>
      <c r="C22" s="991"/>
      <c r="D22" s="991"/>
      <c r="E22" s="991"/>
      <c r="F22" s="991"/>
      <c r="G22" s="991"/>
      <c r="H22" s="1022"/>
      <c r="I22" s="1023"/>
      <c r="J22" s="1009" t="s">
        <v>2007</v>
      </c>
      <c r="K22" s="1010"/>
      <c r="L22" s="1010"/>
      <c r="M22" s="1010"/>
      <c r="N22" s="1010"/>
      <c r="O22" s="1010"/>
      <c r="P22" s="1010"/>
      <c r="Q22" s="1010"/>
      <c r="R22" s="1015" t="s">
        <v>2008</v>
      </c>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5"/>
      <c r="AR22" s="1015"/>
      <c r="AS22" s="1015"/>
      <c r="AT22" s="1015"/>
      <c r="AU22" s="1015"/>
      <c r="AV22" s="1015"/>
      <c r="AW22" s="1015"/>
      <c r="AX22" s="131"/>
    </row>
    <row r="23" spans="1:52" ht="18" customHeight="1">
      <c r="A23" s="13"/>
      <c r="B23" s="383"/>
      <c r="C23" s="995" t="s">
        <v>1527</v>
      </c>
      <c r="D23" s="995"/>
      <c r="E23" s="995"/>
      <c r="F23" s="995"/>
      <c r="G23" s="995"/>
      <c r="H23" s="1017" t="s">
        <v>576</v>
      </c>
      <c r="I23" s="1017"/>
      <c r="J23" s="1017"/>
      <c r="K23" s="1017"/>
      <c r="L23" s="1017"/>
      <c r="M23" s="1017"/>
      <c r="N23" s="1017"/>
      <c r="O23" s="1017"/>
      <c r="P23" s="1017"/>
      <c r="Q23" s="1017"/>
      <c r="R23" s="1015" t="s">
        <v>2009</v>
      </c>
      <c r="S23" s="1015"/>
      <c r="T23" s="1015"/>
      <c r="U23" s="1015"/>
      <c r="V23" s="1015"/>
      <c r="W23" s="1015"/>
      <c r="X23" s="1015"/>
      <c r="Y23" s="1015"/>
      <c r="Z23" s="1015"/>
      <c r="AA23" s="1015"/>
      <c r="AB23" s="1015"/>
      <c r="AC23" s="1015"/>
      <c r="AD23" s="1015"/>
      <c r="AE23" s="1015"/>
      <c r="AF23" s="1015"/>
      <c r="AG23" s="1015"/>
      <c r="AH23" s="1015"/>
      <c r="AI23" s="1015"/>
      <c r="AJ23" s="1015"/>
      <c r="AK23" s="1015"/>
      <c r="AL23" s="1015"/>
      <c r="AM23" s="1015"/>
      <c r="AN23" s="1015"/>
      <c r="AO23" s="1015"/>
      <c r="AP23" s="1015"/>
      <c r="AQ23" s="1015"/>
      <c r="AR23" s="1015"/>
      <c r="AS23" s="1015"/>
      <c r="AT23" s="1015"/>
      <c r="AU23" s="1015"/>
      <c r="AV23" s="1015"/>
      <c r="AW23" s="1015"/>
      <c r="AX23" s="131"/>
    </row>
    <row r="24" spans="1:52" ht="18" customHeight="1">
      <c r="A24" s="13"/>
      <c r="B24" s="383"/>
      <c r="C24" s="995"/>
      <c r="D24" s="995"/>
      <c r="E24" s="995"/>
      <c r="F24" s="995"/>
      <c r="G24" s="995"/>
      <c r="H24" s="1017" t="s">
        <v>577</v>
      </c>
      <c r="I24" s="1017"/>
      <c r="J24" s="1017"/>
      <c r="K24" s="1017"/>
      <c r="L24" s="1017"/>
      <c r="M24" s="1017"/>
      <c r="N24" s="1017"/>
      <c r="O24" s="1017"/>
      <c r="P24" s="1017"/>
      <c r="Q24" s="1017"/>
      <c r="R24" s="1017" t="s">
        <v>578</v>
      </c>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31"/>
    </row>
    <row r="25" spans="1:52" ht="18" customHeight="1">
      <c r="A25" s="13"/>
      <c r="B25" s="383"/>
      <c r="C25" s="1016" t="s">
        <v>579</v>
      </c>
      <c r="D25" s="1016"/>
      <c r="E25" s="1016"/>
      <c r="F25" s="1016"/>
      <c r="G25" s="1016"/>
      <c r="H25" s="655" t="s">
        <v>1511</v>
      </c>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131"/>
    </row>
    <row r="26" spans="1:52" ht="18" customHeight="1">
      <c r="A26" s="131"/>
      <c r="B26" s="383"/>
      <c r="C26" s="655"/>
      <c r="D26" s="383"/>
      <c r="E26" s="383"/>
      <c r="F26" s="383"/>
      <c r="G26" s="383"/>
      <c r="H26" s="383" t="s">
        <v>982</v>
      </c>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row>
    <row r="27" spans="1:52" ht="6" customHeight="1"/>
  </sheetData>
  <mergeCells count="50">
    <mergeCell ref="C25:G25"/>
    <mergeCell ref="R20:AW20"/>
    <mergeCell ref="J22:Q22"/>
    <mergeCell ref="R22:AW22"/>
    <mergeCell ref="C23:G24"/>
    <mergeCell ref="H23:Q23"/>
    <mergeCell ref="R23:AW23"/>
    <mergeCell ref="H24:Q24"/>
    <mergeCell ref="R24:AW24"/>
    <mergeCell ref="H17:I22"/>
    <mergeCell ref="J17:Q17"/>
    <mergeCell ref="R17:AW17"/>
    <mergeCell ref="J18:Q18"/>
    <mergeCell ref="R18:AW18"/>
    <mergeCell ref="J20:Q20"/>
    <mergeCell ref="D11:AX11"/>
    <mergeCell ref="C13:G13"/>
    <mergeCell ref="H13:Q13"/>
    <mergeCell ref="R13:AW13"/>
    <mergeCell ref="C14:G22"/>
    <mergeCell ref="H14:Q16"/>
    <mergeCell ref="R14:AW14"/>
    <mergeCell ref="R15:S16"/>
    <mergeCell ref="T15:Y15"/>
    <mergeCell ref="Z15:AW15"/>
    <mergeCell ref="J19:Q19"/>
    <mergeCell ref="R19:AW19"/>
    <mergeCell ref="T16:Y16"/>
    <mergeCell ref="Z16:AW16"/>
    <mergeCell ref="J21:Q21"/>
    <mergeCell ref="R21:AW21"/>
    <mergeCell ref="B9:G9"/>
    <mergeCell ref="H9:Y9"/>
    <mergeCell ref="Z9:AE9"/>
    <mergeCell ref="AF9:AW9"/>
    <mergeCell ref="B10:G10"/>
    <mergeCell ref="H10:Y10"/>
    <mergeCell ref="Z10:AE10"/>
    <mergeCell ref="AF10:AW10"/>
    <mergeCell ref="B7:G7"/>
    <mergeCell ref="B8:G8"/>
    <mergeCell ref="I8:M8"/>
    <mergeCell ref="N8:AW8"/>
    <mergeCell ref="H7:AW7"/>
    <mergeCell ref="A1:AX1"/>
    <mergeCell ref="AK2:AW2"/>
    <mergeCell ref="A3:AX3"/>
    <mergeCell ref="S4:AW5"/>
    <mergeCell ref="B6:G6"/>
    <mergeCell ref="H6:AW6"/>
  </mergeCells>
  <phoneticPr fontId="4"/>
  <dataValidations disablePrompts="1" count="1">
    <dataValidation imeMode="on" allowBlank="1" showInputMessage="1" showErrorMessage="1" sqref="H6:AL6 H10:AW10"/>
  </dataValidations>
  <printOptions horizontalCentered="1"/>
  <pageMargins left="0.39370078740157483" right="0.35433070866141736" top="0.74803149606299213" bottom="0.39370078740157483" header="0.27559055118110237"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BF815"/>
  <sheetViews>
    <sheetView showGridLines="0" view="pageBreakPreview" zoomScaleNormal="100" zoomScaleSheetLayoutView="100" workbookViewId="0">
      <selection activeCell="A7" sqref="A7:AE7"/>
    </sheetView>
  </sheetViews>
  <sheetFormatPr defaultColWidth="2.625" defaultRowHeight="13.5"/>
  <cols>
    <col min="1" max="1" width="8" style="30" customWidth="1"/>
    <col min="2" max="2" width="3.625" style="30" customWidth="1"/>
    <col min="3" max="3" width="23.25" style="30" customWidth="1"/>
    <col min="4" max="4" width="4.75" style="30" bestFit="1" customWidth="1"/>
    <col min="5" max="5" width="44.125" style="30" customWidth="1"/>
    <col min="6" max="6" width="2.625" style="13" customWidth="1"/>
    <col min="7" max="28" width="2.625" style="930" customWidth="1"/>
    <col min="29" max="31" width="2.625" style="1" customWidth="1"/>
    <col min="32" max="32" width="2.625" style="930"/>
    <col min="33" max="42" width="5.25" style="930" customWidth="1"/>
    <col min="43" max="43" width="2.625" style="930" customWidth="1"/>
    <col min="44" max="16384" width="2.625" style="930"/>
  </cols>
  <sheetData>
    <row r="1" spans="1:44" s="11" customFormat="1" ht="27.75" customHeight="1">
      <c r="A1" s="1322"/>
      <c r="B1" s="1322"/>
      <c r="C1" s="1322"/>
      <c r="D1" s="1322"/>
      <c r="E1" s="1323"/>
      <c r="F1" s="1440" t="s">
        <v>195</v>
      </c>
      <c r="G1" s="1440"/>
      <c r="H1" s="1440"/>
      <c r="I1" s="1440"/>
      <c r="J1" s="1440"/>
      <c r="K1" s="1440"/>
      <c r="L1" s="1440"/>
      <c r="M1" s="1440"/>
      <c r="N1" s="1441" t="str">
        <f>IF('表紙 '!H7="","",'表紙 '!H7)</f>
        <v/>
      </c>
      <c r="O1" s="1442"/>
      <c r="P1" s="1442"/>
      <c r="Q1" s="1442"/>
      <c r="R1" s="1442"/>
      <c r="S1" s="1442"/>
      <c r="T1" s="1442"/>
      <c r="U1" s="1442"/>
      <c r="V1" s="1442"/>
      <c r="W1" s="1442"/>
      <c r="X1" s="1442"/>
      <c r="Y1" s="1442"/>
      <c r="Z1" s="1442"/>
      <c r="AA1" s="1442"/>
      <c r="AB1" s="1442"/>
      <c r="AC1" s="1442"/>
      <c r="AD1" s="1442"/>
      <c r="AE1" s="1443"/>
    </row>
    <row r="2" spans="1:44" s="11" customFormat="1" ht="27.75" customHeight="1">
      <c r="A2" s="1322"/>
      <c r="B2" s="1322"/>
      <c r="C2" s="1322"/>
      <c r="D2" s="1322"/>
      <c r="E2" s="1322"/>
      <c r="F2" s="1324" t="s">
        <v>196</v>
      </c>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row>
    <row r="3" spans="1:44" s="11" customFormat="1" ht="84.95" customHeight="1">
      <c r="A3" s="1322"/>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row>
    <row r="4" spans="1:44" s="11" customFormat="1" ht="84.95" customHeight="1">
      <c r="A4" s="1322"/>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row>
    <row r="5" spans="1:44" s="11" customFormat="1" ht="84.75" customHeight="1">
      <c r="A5" s="1506" t="s">
        <v>1986</v>
      </c>
      <c r="B5" s="1506"/>
      <c r="C5" s="1506"/>
      <c r="D5" s="1506"/>
      <c r="E5" s="1506"/>
      <c r="F5" s="1506"/>
      <c r="G5" s="1506"/>
      <c r="H5" s="1506"/>
      <c r="I5" s="1506"/>
      <c r="J5" s="1506"/>
      <c r="K5" s="1506"/>
      <c r="L5" s="1506"/>
      <c r="M5" s="1506"/>
      <c r="N5" s="1506"/>
      <c r="O5" s="1506"/>
      <c r="P5" s="1506"/>
      <c r="Q5" s="1506"/>
      <c r="R5" s="1506"/>
      <c r="S5" s="1506"/>
      <c r="T5" s="1506"/>
      <c r="U5" s="1506"/>
      <c r="V5" s="1506"/>
      <c r="W5" s="1506"/>
      <c r="X5" s="1506"/>
      <c r="Y5" s="1506"/>
      <c r="Z5" s="1506"/>
      <c r="AA5" s="1506"/>
      <c r="AB5" s="1506"/>
      <c r="AC5" s="1506"/>
      <c r="AD5" s="1506"/>
      <c r="AE5" s="1506"/>
      <c r="AF5" s="930"/>
    </row>
    <row r="6" spans="1:44" s="11" customFormat="1" ht="83.25" customHeight="1">
      <c r="A6" s="1129"/>
      <c r="B6" s="1129"/>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row>
    <row r="7" spans="1:44" s="11" customFormat="1" ht="83.25" customHeight="1">
      <c r="A7" s="1129"/>
      <c r="B7" s="1129"/>
      <c r="C7" s="1129"/>
      <c r="D7" s="1129"/>
      <c r="E7" s="1129"/>
      <c r="F7" s="1129"/>
      <c r="G7" s="1129"/>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row>
    <row r="8" spans="1:44" s="11" customFormat="1" ht="83.25" customHeight="1">
      <c r="A8" s="1275" t="s">
        <v>1483</v>
      </c>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row>
    <row r="9" spans="1:44">
      <c r="A9" s="110" t="s">
        <v>9</v>
      </c>
      <c r="B9" s="1510" t="s">
        <v>25</v>
      </c>
      <c r="C9" s="1511"/>
      <c r="D9" s="948" t="s">
        <v>1193</v>
      </c>
      <c r="E9" s="110" t="s">
        <v>26</v>
      </c>
      <c r="F9" s="1412" t="s">
        <v>28</v>
      </c>
      <c r="G9" s="1413"/>
      <c r="H9" s="1413"/>
      <c r="I9" s="1413"/>
      <c r="J9" s="1413"/>
      <c r="K9" s="1413"/>
      <c r="L9" s="1413"/>
      <c r="M9" s="1413"/>
      <c r="N9" s="1413"/>
      <c r="O9" s="1413"/>
      <c r="P9" s="1413"/>
      <c r="Q9" s="1413"/>
      <c r="R9" s="1413"/>
      <c r="S9" s="1413"/>
      <c r="T9" s="1413"/>
      <c r="U9" s="1413"/>
      <c r="V9" s="1413"/>
      <c r="W9" s="1413"/>
      <c r="X9" s="1413"/>
      <c r="Y9" s="1413"/>
      <c r="Z9" s="1413"/>
      <c r="AA9" s="1413"/>
      <c r="AB9" s="1414"/>
      <c r="AC9" s="1507" t="s">
        <v>27</v>
      </c>
      <c r="AD9" s="1508"/>
      <c r="AE9" s="1509"/>
      <c r="AG9" s="176" t="s">
        <v>603</v>
      </c>
      <c r="AH9" s="177"/>
      <c r="AI9" s="177"/>
      <c r="AJ9" s="177"/>
      <c r="AK9" s="177"/>
      <c r="AL9" s="177"/>
      <c r="AM9" s="177"/>
      <c r="AN9" s="177"/>
      <c r="AO9" s="177"/>
      <c r="AP9" s="177"/>
      <c r="AQ9" s="177"/>
      <c r="AR9" s="178"/>
    </row>
    <row r="10" spans="1:44" ht="6" customHeight="1">
      <c r="A10" s="148"/>
      <c r="B10" s="162"/>
      <c r="C10" s="163"/>
      <c r="D10" s="163"/>
      <c r="E10" s="148"/>
      <c r="F10" s="853"/>
      <c r="G10" s="956"/>
      <c r="H10" s="956"/>
      <c r="I10" s="956"/>
      <c r="J10" s="956"/>
      <c r="K10" s="956"/>
      <c r="L10" s="956"/>
      <c r="M10" s="956"/>
      <c r="N10" s="956"/>
      <c r="O10" s="956"/>
      <c r="P10" s="956"/>
      <c r="Q10" s="956"/>
      <c r="R10" s="956"/>
      <c r="S10" s="956"/>
      <c r="T10" s="956"/>
      <c r="U10" s="956"/>
      <c r="V10" s="956"/>
      <c r="W10" s="956"/>
      <c r="X10" s="956"/>
      <c r="Y10" s="956"/>
      <c r="Z10" s="956"/>
      <c r="AA10" s="956"/>
      <c r="AB10" s="956"/>
      <c r="AC10" s="309"/>
      <c r="AD10" s="310"/>
      <c r="AE10" s="311"/>
      <c r="AG10" s="180"/>
      <c r="AH10" s="11"/>
      <c r="AI10" s="11"/>
      <c r="AJ10" s="11"/>
      <c r="AK10" s="11"/>
      <c r="AL10" s="11"/>
      <c r="AM10" s="11"/>
      <c r="AN10" s="11"/>
      <c r="AO10" s="11"/>
      <c r="AP10" s="11"/>
      <c r="AR10" s="9"/>
    </row>
    <row r="11" spans="1:44" ht="13.5" customHeight="1">
      <c r="A11" s="1167" t="s">
        <v>729</v>
      </c>
      <c r="B11" s="1209">
        <v>1</v>
      </c>
      <c r="C11" s="1171" t="s">
        <v>49</v>
      </c>
      <c r="D11" s="877" t="s">
        <v>1194</v>
      </c>
      <c r="E11" s="1167" t="s">
        <v>583</v>
      </c>
      <c r="F11" s="853"/>
      <c r="G11" s="930" t="s">
        <v>223</v>
      </c>
      <c r="N11" s="1197" t="s">
        <v>224</v>
      </c>
      <c r="O11" s="1198"/>
      <c r="P11" s="1198"/>
      <c r="Q11" s="1198"/>
      <c r="R11" s="1198"/>
      <c r="S11" s="1198"/>
      <c r="T11" s="1198"/>
      <c r="U11" s="1198"/>
      <c r="V11" s="1198"/>
      <c r="W11" s="1199"/>
      <c r="Y11" s="956"/>
      <c r="Z11" s="956"/>
      <c r="AA11" s="956"/>
      <c r="AB11" s="956"/>
      <c r="AC11" s="1168" t="s">
        <v>594</v>
      </c>
      <c r="AD11" s="1169"/>
      <c r="AE11" s="1170"/>
      <c r="AG11" s="181" t="s">
        <v>614</v>
      </c>
      <c r="AH11" s="182" t="s">
        <v>636</v>
      </c>
      <c r="AI11" s="182" t="s">
        <v>737</v>
      </c>
      <c r="AJ11" s="182" t="s">
        <v>738</v>
      </c>
      <c r="AK11" s="930" t="s">
        <v>606</v>
      </c>
      <c r="AL11" s="930" t="s">
        <v>274</v>
      </c>
      <c r="AM11" s="930" t="s">
        <v>607</v>
      </c>
      <c r="AN11" s="930" t="s">
        <v>623</v>
      </c>
      <c r="AO11" s="930" t="s">
        <v>622</v>
      </c>
      <c r="AP11" s="930" t="s">
        <v>397</v>
      </c>
      <c r="AQ11" s="930" t="s">
        <v>615</v>
      </c>
      <c r="AR11" s="9" t="s">
        <v>619</v>
      </c>
    </row>
    <row r="12" spans="1:44" ht="13.5" customHeight="1">
      <c r="A12" s="1167"/>
      <c r="B12" s="1209"/>
      <c r="C12" s="1171"/>
      <c r="D12" s="877"/>
      <c r="E12" s="1167"/>
      <c r="F12" s="853"/>
      <c r="N12" s="1200"/>
      <c r="O12" s="1201"/>
      <c r="P12" s="1201"/>
      <c r="Q12" s="1201"/>
      <c r="R12" s="1201"/>
      <c r="S12" s="1201"/>
      <c r="T12" s="1201"/>
      <c r="U12" s="1201"/>
      <c r="V12" s="1201"/>
      <c r="W12" s="1202"/>
      <c r="Y12" s="956"/>
      <c r="Z12" s="956"/>
      <c r="AA12" s="956"/>
      <c r="AB12" s="956"/>
      <c r="AC12" s="1168"/>
      <c r="AD12" s="1169"/>
      <c r="AE12" s="1170"/>
      <c r="AG12" s="8" t="s">
        <v>400</v>
      </c>
      <c r="AH12" s="930" t="s">
        <v>334</v>
      </c>
      <c r="AI12" s="930" t="s">
        <v>608</v>
      </c>
      <c r="AJ12" s="930" t="s">
        <v>255</v>
      </c>
      <c r="AK12" s="930" t="s">
        <v>335</v>
      </c>
      <c r="AL12" s="930" t="s">
        <v>400</v>
      </c>
      <c r="AM12" s="930" t="s">
        <v>616</v>
      </c>
      <c r="AN12" s="930" t="s">
        <v>620</v>
      </c>
      <c r="AO12" s="930" t="s">
        <v>617</v>
      </c>
      <c r="AP12" s="930" t="s">
        <v>609</v>
      </c>
      <c r="AR12" s="9"/>
    </row>
    <row r="13" spans="1:44">
      <c r="A13" s="1167"/>
      <c r="B13" s="1209"/>
      <c r="C13" s="1171"/>
      <c r="D13" s="877"/>
      <c r="E13" s="1167"/>
      <c r="F13" s="853"/>
      <c r="Z13" s="956"/>
      <c r="AA13" s="956"/>
      <c r="AB13" s="956"/>
      <c r="AC13" s="16"/>
      <c r="AD13" s="20"/>
      <c r="AE13" s="19"/>
      <c r="AG13" s="8" t="s">
        <v>618</v>
      </c>
      <c r="AH13" s="930" t="s">
        <v>336</v>
      </c>
      <c r="AI13" s="930" t="s">
        <v>255</v>
      </c>
      <c r="AJ13" s="930" t="s">
        <v>608</v>
      </c>
      <c r="AK13" s="930" t="s">
        <v>610</v>
      </c>
      <c r="AL13" s="930" t="s">
        <v>609</v>
      </c>
      <c r="AM13" s="930" t="s">
        <v>611</v>
      </c>
      <c r="AN13" s="930" t="s">
        <v>621</v>
      </c>
      <c r="AO13" s="930" t="s">
        <v>612</v>
      </c>
      <c r="AP13" s="930" t="s">
        <v>616</v>
      </c>
      <c r="AR13" s="9"/>
    </row>
    <row r="14" spans="1:44">
      <c r="A14" s="1167"/>
      <c r="B14" s="1209"/>
      <c r="C14" s="1171"/>
      <c r="D14" s="877"/>
      <c r="E14" s="1167"/>
      <c r="F14" s="853"/>
      <c r="N14" s="960"/>
      <c r="O14" s="960"/>
      <c r="P14" s="960"/>
      <c r="Q14" s="960"/>
      <c r="R14" s="960"/>
      <c r="S14" s="960"/>
      <c r="T14" s="960"/>
      <c r="U14" s="960"/>
      <c r="V14" s="960"/>
      <c r="W14" s="960"/>
      <c r="X14" s="13"/>
      <c r="Y14" s="960"/>
      <c r="Z14" s="960"/>
      <c r="AA14" s="960"/>
      <c r="AB14" s="960"/>
      <c r="AC14" s="16"/>
      <c r="AD14" s="20"/>
      <c r="AE14" s="19"/>
      <c r="AG14" s="183"/>
      <c r="AL14" s="930" t="s">
        <v>278</v>
      </c>
      <c r="AM14" s="930" t="s">
        <v>613</v>
      </c>
      <c r="AR14" s="9"/>
    </row>
    <row r="15" spans="1:44">
      <c r="A15" s="1167"/>
      <c r="B15" s="1209"/>
      <c r="C15" s="1171"/>
      <c r="D15" s="877"/>
      <c r="E15" s="1167"/>
      <c r="F15" s="853"/>
      <c r="G15" s="13"/>
      <c r="H15" s="960"/>
      <c r="I15" s="960"/>
      <c r="J15" s="960"/>
      <c r="K15" s="960"/>
      <c r="L15" s="960"/>
      <c r="M15" s="960"/>
      <c r="N15" s="960"/>
      <c r="O15" s="960"/>
      <c r="P15" s="960"/>
      <c r="Q15" s="960"/>
      <c r="R15" s="960"/>
      <c r="S15" s="960"/>
      <c r="T15" s="960"/>
      <c r="U15" s="960"/>
      <c r="V15" s="960"/>
      <c r="W15" s="960"/>
      <c r="X15" s="956"/>
      <c r="Y15" s="956"/>
      <c r="Z15" s="956"/>
      <c r="AA15" s="956"/>
      <c r="AB15" s="956"/>
      <c r="AC15" s="16"/>
      <c r="AD15" s="20"/>
      <c r="AE15" s="19"/>
      <c r="AG15" s="185"/>
      <c r="AH15" s="186"/>
      <c r="AI15" s="186"/>
      <c r="AJ15" s="186"/>
      <c r="AK15" s="186"/>
      <c r="AL15" s="186"/>
      <c r="AM15" s="186"/>
      <c r="AN15" s="186"/>
      <c r="AO15" s="186"/>
      <c r="AP15" s="186"/>
      <c r="AQ15" s="186"/>
      <c r="AR15" s="187"/>
    </row>
    <row r="16" spans="1:44">
      <c r="A16" s="1167"/>
      <c r="B16" s="1209"/>
      <c r="C16" s="1171"/>
      <c r="D16" s="877"/>
      <c r="E16" s="1167"/>
      <c r="F16" s="853"/>
      <c r="G16" s="13"/>
      <c r="H16" s="13"/>
      <c r="I16" s="13"/>
      <c r="J16" s="13"/>
      <c r="K16" s="13"/>
      <c r="L16" s="13"/>
      <c r="M16" s="13"/>
      <c r="N16" s="268"/>
      <c r="O16" s="268"/>
      <c r="P16" s="268"/>
      <c r="Q16" s="268"/>
      <c r="R16" s="268"/>
      <c r="S16" s="268"/>
      <c r="T16" s="268"/>
      <c r="U16" s="960"/>
      <c r="V16" s="960"/>
      <c r="W16" s="960"/>
      <c r="X16" s="956"/>
      <c r="Y16" s="956"/>
      <c r="Z16" s="956"/>
      <c r="AA16" s="956"/>
      <c r="AB16" s="956"/>
      <c r="AC16" s="16"/>
      <c r="AD16" s="20"/>
      <c r="AE16" s="19"/>
    </row>
    <row r="17" spans="1:31">
      <c r="A17" s="1167"/>
      <c r="B17" s="1209"/>
      <c r="C17" s="1171"/>
      <c r="D17" s="877"/>
      <c r="E17" s="1167"/>
      <c r="F17" s="853"/>
      <c r="G17" s="960"/>
      <c r="H17" s="960"/>
      <c r="I17" s="960"/>
      <c r="J17" s="960"/>
      <c r="K17" s="960"/>
      <c r="L17" s="960"/>
      <c r="M17" s="960"/>
      <c r="N17" s="951"/>
      <c r="O17" s="951"/>
      <c r="P17" s="951"/>
      <c r="Q17" s="951"/>
      <c r="R17" s="951"/>
      <c r="S17" s="951"/>
      <c r="T17" s="951"/>
      <c r="U17" s="956"/>
      <c r="V17" s="956"/>
      <c r="W17" s="956"/>
      <c r="X17" s="956"/>
      <c r="Y17" s="956"/>
      <c r="Z17" s="956"/>
      <c r="AA17" s="956"/>
      <c r="AB17" s="956"/>
      <c r="AC17" s="16"/>
      <c r="AD17" s="20"/>
      <c r="AE17" s="19"/>
    </row>
    <row r="18" spans="1:31" ht="13.5" customHeight="1">
      <c r="A18" s="1167"/>
      <c r="B18" s="1209">
        <v>2</v>
      </c>
      <c r="C18" s="1171" t="s">
        <v>92</v>
      </c>
      <c r="D18" s="877" t="s">
        <v>1194</v>
      </c>
      <c r="E18" s="1167" t="s">
        <v>584</v>
      </c>
      <c r="F18" s="853"/>
      <c r="G18" s="930" t="s">
        <v>223</v>
      </c>
      <c r="N18" s="1197" t="s">
        <v>224</v>
      </c>
      <c r="O18" s="1198"/>
      <c r="P18" s="1198"/>
      <c r="Q18" s="1198"/>
      <c r="R18" s="1198"/>
      <c r="S18" s="1198"/>
      <c r="T18" s="1198"/>
      <c r="U18" s="1198"/>
      <c r="V18" s="1198"/>
      <c r="W18" s="1199"/>
      <c r="X18" s="956"/>
      <c r="Y18" s="956"/>
      <c r="Z18" s="956"/>
      <c r="AA18" s="956"/>
      <c r="AB18" s="957"/>
      <c r="AC18" s="1168" t="s">
        <v>29</v>
      </c>
      <c r="AD18" s="1169"/>
      <c r="AE18" s="1170"/>
    </row>
    <row r="19" spans="1:31">
      <c r="A19" s="1167"/>
      <c r="B19" s="1209"/>
      <c r="C19" s="1171"/>
      <c r="D19" s="877"/>
      <c r="E19" s="1167"/>
      <c r="F19" s="853"/>
      <c r="N19" s="1200"/>
      <c r="O19" s="1201"/>
      <c r="P19" s="1201"/>
      <c r="Q19" s="1201"/>
      <c r="R19" s="1201"/>
      <c r="S19" s="1201"/>
      <c r="T19" s="1201"/>
      <c r="U19" s="1201"/>
      <c r="V19" s="1201"/>
      <c r="W19" s="1202"/>
      <c r="X19" s="956"/>
      <c r="Y19" s="956"/>
      <c r="Z19" s="956"/>
      <c r="AA19" s="956"/>
      <c r="AB19" s="957"/>
      <c r="AC19" s="1168"/>
      <c r="AD19" s="1169"/>
      <c r="AE19" s="1170"/>
    </row>
    <row r="20" spans="1:31">
      <c r="A20" s="1167"/>
      <c r="B20" s="1209"/>
      <c r="C20" s="1171"/>
      <c r="D20" s="877"/>
      <c r="E20" s="1167"/>
      <c r="F20" s="853"/>
      <c r="Y20" s="956"/>
      <c r="Z20" s="956"/>
      <c r="AA20" s="956"/>
      <c r="AB20" s="957"/>
      <c r="AC20" s="16"/>
      <c r="AD20" s="20"/>
      <c r="AE20" s="19"/>
    </row>
    <row r="21" spans="1:31">
      <c r="A21" s="1167"/>
      <c r="B21" s="1209"/>
      <c r="C21" s="1171"/>
      <c r="D21" s="877"/>
      <c r="E21" s="1167"/>
      <c r="F21" s="853"/>
      <c r="G21" s="930" t="s">
        <v>637</v>
      </c>
      <c r="H21" s="895"/>
      <c r="I21" s="956"/>
      <c r="J21" s="956"/>
      <c r="K21" s="956"/>
      <c r="L21" s="956"/>
      <c r="M21" s="956"/>
      <c r="N21" s="956"/>
      <c r="O21" s="956"/>
      <c r="P21" s="956"/>
      <c r="Q21" s="956"/>
      <c r="R21" s="956"/>
      <c r="S21" s="956"/>
      <c r="T21" s="956"/>
      <c r="U21" s="956"/>
      <c r="V21" s="956"/>
      <c r="W21" s="956"/>
      <c r="X21" s="956"/>
      <c r="Y21" s="956"/>
      <c r="Z21" s="956"/>
      <c r="AA21" s="956"/>
      <c r="AB21" s="957"/>
      <c r="AC21" s="16"/>
      <c r="AD21" s="20"/>
      <c r="AE21" s="19"/>
    </row>
    <row r="22" spans="1:31">
      <c r="A22" s="1167"/>
      <c r="B22" s="1209"/>
      <c r="C22" s="1171"/>
      <c r="D22" s="877"/>
      <c r="E22" s="1167"/>
      <c r="F22" s="853"/>
      <c r="H22" s="895"/>
      <c r="I22" s="956"/>
      <c r="J22" s="956"/>
      <c r="K22" s="956"/>
      <c r="L22" s="956"/>
      <c r="M22" s="956"/>
      <c r="N22" s="956"/>
      <c r="O22" s="956"/>
      <c r="P22" s="956"/>
      <c r="Q22" s="956"/>
      <c r="R22" s="956"/>
      <c r="S22" s="956"/>
      <c r="T22" s="956"/>
      <c r="U22" s="956"/>
      <c r="V22" s="956"/>
      <c r="W22" s="956"/>
      <c r="X22" s="956"/>
      <c r="Y22" s="956"/>
      <c r="Z22" s="956"/>
      <c r="AA22" s="956"/>
      <c r="AB22" s="957"/>
      <c r="AC22" s="16"/>
      <c r="AD22" s="20"/>
      <c r="AE22" s="19"/>
    </row>
    <row r="23" spans="1:31" ht="13.5" customHeight="1">
      <c r="A23" s="1167"/>
      <c r="B23" s="1209"/>
      <c r="C23" s="1171"/>
      <c r="D23" s="877"/>
      <c r="E23" s="1167"/>
      <c r="F23" s="853"/>
      <c r="G23" s="1374" t="s">
        <v>154</v>
      </c>
      <c r="H23" s="1375"/>
      <c r="I23" s="1375"/>
      <c r="J23" s="1375"/>
      <c r="K23" s="1375"/>
      <c r="L23" s="1375"/>
      <c r="M23" s="1375"/>
      <c r="N23" s="1375"/>
      <c r="O23" s="1375"/>
      <c r="P23" s="1375"/>
      <c r="Q23" s="1375"/>
      <c r="R23" s="1375"/>
      <c r="S23" s="1375"/>
      <c r="T23" s="1375"/>
      <c r="U23" s="1375"/>
      <c r="V23" s="1375"/>
      <c r="W23" s="1375"/>
      <c r="X23" s="1376"/>
      <c r="Y23" s="16"/>
      <c r="Z23" s="20"/>
      <c r="AA23" s="20"/>
      <c r="AB23" s="19"/>
      <c r="AC23" s="16"/>
      <c r="AD23" s="20"/>
      <c r="AE23" s="19"/>
    </row>
    <row r="24" spans="1:31">
      <c r="A24" s="1167"/>
      <c r="B24" s="1209"/>
      <c r="C24" s="1171"/>
      <c r="D24" s="877"/>
      <c r="E24" s="1167"/>
      <c r="F24" s="853"/>
      <c r="G24" s="332"/>
      <c r="H24" s="1598" t="s">
        <v>155</v>
      </c>
      <c r="I24" s="1599"/>
      <c r="J24" s="1599"/>
      <c r="K24" s="1599"/>
      <c r="L24" s="1599"/>
      <c r="M24" s="1599"/>
      <c r="N24" s="1599"/>
      <c r="O24" s="1599"/>
      <c r="P24" s="1599"/>
      <c r="Q24" s="1599"/>
      <c r="R24" s="1599"/>
      <c r="S24" s="1599"/>
      <c r="T24" s="1599"/>
      <c r="U24" s="1599"/>
      <c r="V24" s="1599"/>
      <c r="W24" s="1599"/>
      <c r="X24" s="349"/>
      <c r="Y24" s="1379" t="s">
        <v>266</v>
      </c>
      <c r="Z24" s="1380"/>
      <c r="AA24" s="1380"/>
      <c r="AB24" s="1381"/>
      <c r="AC24" s="16"/>
      <c r="AD24" s="20"/>
      <c r="AE24" s="19"/>
    </row>
    <row r="25" spans="1:31" ht="13.5" customHeight="1">
      <c r="A25" s="1167"/>
      <c r="B25" s="1209"/>
      <c r="C25" s="1171"/>
      <c r="D25" s="877"/>
      <c r="E25" s="1167"/>
      <c r="F25" s="853"/>
      <c r="G25" s="332"/>
      <c r="H25" s="1598" t="s">
        <v>156</v>
      </c>
      <c r="I25" s="1599"/>
      <c r="J25" s="1599"/>
      <c r="K25" s="1599"/>
      <c r="L25" s="1599"/>
      <c r="M25" s="1599"/>
      <c r="N25" s="1599"/>
      <c r="O25" s="1599"/>
      <c r="P25" s="1599"/>
      <c r="Q25" s="1599"/>
      <c r="R25" s="1599"/>
      <c r="S25" s="1599"/>
      <c r="T25" s="1599"/>
      <c r="U25" s="1599"/>
      <c r="V25" s="1599"/>
      <c r="W25" s="1599"/>
      <c r="X25" s="349"/>
      <c r="Y25" s="1379"/>
      <c r="Z25" s="1380"/>
      <c r="AA25" s="1380"/>
      <c r="AB25" s="1381"/>
      <c r="AC25" s="16"/>
      <c r="AD25" s="20"/>
      <c r="AE25" s="19"/>
    </row>
    <row r="26" spans="1:31">
      <c r="A26" s="1167"/>
      <c r="B26" s="1209"/>
      <c r="C26" s="1171"/>
      <c r="D26" s="877"/>
      <c r="E26" s="1167"/>
      <c r="F26" s="853"/>
      <c r="G26" s="332"/>
      <c r="H26" s="1598" t="s">
        <v>157</v>
      </c>
      <c r="I26" s="1599"/>
      <c r="J26" s="1599"/>
      <c r="K26" s="1599"/>
      <c r="L26" s="1599"/>
      <c r="M26" s="1599"/>
      <c r="N26" s="1599"/>
      <c r="O26" s="1599"/>
      <c r="P26" s="1599"/>
      <c r="Q26" s="1599"/>
      <c r="R26" s="1599"/>
      <c r="S26" s="1599"/>
      <c r="T26" s="1599"/>
      <c r="U26" s="1599"/>
      <c r="V26" s="1599"/>
      <c r="W26" s="1599"/>
      <c r="X26" s="349"/>
      <c r="Y26" s="1379"/>
      <c r="Z26" s="1380"/>
      <c r="AA26" s="1380"/>
      <c r="AB26" s="1381"/>
      <c r="AC26" s="16"/>
      <c r="AD26" s="20"/>
      <c r="AE26" s="19"/>
    </row>
    <row r="27" spans="1:31">
      <c r="A27" s="1167"/>
      <c r="B27" s="1209"/>
      <c r="C27" s="1171"/>
      <c r="D27" s="877"/>
      <c r="E27" s="1167"/>
      <c r="F27" s="853"/>
      <c r="G27" s="333"/>
      <c r="H27" s="1598" t="s">
        <v>158</v>
      </c>
      <c r="I27" s="1599"/>
      <c r="J27" s="1599"/>
      <c r="K27" s="1599"/>
      <c r="L27" s="1599"/>
      <c r="M27" s="1599"/>
      <c r="N27" s="1599"/>
      <c r="O27" s="1599"/>
      <c r="P27" s="1599"/>
      <c r="Q27" s="1599"/>
      <c r="R27" s="1599"/>
      <c r="S27" s="1599"/>
      <c r="T27" s="1599"/>
      <c r="U27" s="1599"/>
      <c r="V27" s="1599"/>
      <c r="W27" s="1599"/>
      <c r="X27" s="349"/>
      <c r="Y27" s="1379"/>
      <c r="Z27" s="1380"/>
      <c r="AA27" s="1380"/>
      <c r="AB27" s="1381"/>
      <c r="AC27" s="16"/>
      <c r="AD27" s="20"/>
      <c r="AE27" s="19"/>
    </row>
    <row r="28" spans="1:31">
      <c r="A28" s="1167"/>
      <c r="B28" s="1209"/>
      <c r="C28" s="1171"/>
      <c r="D28" s="877"/>
      <c r="E28" s="1167"/>
      <c r="F28" s="853"/>
      <c r="G28" s="1150" t="s">
        <v>159</v>
      </c>
      <c r="H28" s="1151"/>
      <c r="I28" s="1151"/>
      <c r="J28" s="1151"/>
      <c r="K28" s="1151"/>
      <c r="L28" s="1151"/>
      <c r="M28" s="1151"/>
      <c r="N28" s="1151"/>
      <c r="O28" s="1151"/>
      <c r="P28" s="1151"/>
      <c r="Q28" s="1151"/>
      <c r="R28" s="1151"/>
      <c r="S28" s="1151"/>
      <c r="T28" s="1151"/>
      <c r="U28" s="1151"/>
      <c r="V28" s="1151"/>
      <c r="W28" s="1151"/>
      <c r="X28" s="349"/>
      <c r="Y28" s="1379"/>
      <c r="Z28" s="1380"/>
      <c r="AA28" s="1380"/>
      <c r="AB28" s="1381"/>
      <c r="AC28" s="16"/>
      <c r="AD28" s="20"/>
      <c r="AE28" s="19"/>
    </row>
    <row r="29" spans="1:31" ht="15" customHeight="1">
      <c r="A29" s="1167"/>
      <c r="B29" s="1209"/>
      <c r="C29" s="1171"/>
      <c r="D29" s="877"/>
      <c r="E29" s="1167"/>
      <c r="F29" s="853"/>
      <c r="G29" s="1150" t="s">
        <v>237</v>
      </c>
      <c r="H29" s="1151"/>
      <c r="I29" s="1151"/>
      <c r="J29" s="1151"/>
      <c r="K29" s="1151"/>
      <c r="L29" s="1151"/>
      <c r="M29" s="1151"/>
      <c r="N29" s="1151"/>
      <c r="O29" s="1151"/>
      <c r="P29" s="1151"/>
      <c r="Q29" s="1151"/>
      <c r="R29" s="1151"/>
      <c r="S29" s="1151"/>
      <c r="T29" s="1151"/>
      <c r="U29" s="1151"/>
      <c r="V29" s="1151"/>
      <c r="W29" s="1151"/>
      <c r="X29" s="349"/>
      <c r="Y29" s="1379"/>
      <c r="Z29" s="1380"/>
      <c r="AA29" s="1380"/>
      <c r="AB29" s="1381"/>
      <c r="AC29" s="857"/>
      <c r="AD29" s="858"/>
      <c r="AE29" s="859"/>
    </row>
    <row r="30" spans="1:31" ht="15" customHeight="1">
      <c r="A30" s="1167"/>
      <c r="B30" s="1209"/>
      <c r="C30" s="1171"/>
      <c r="D30" s="877"/>
      <c r="E30" s="1167"/>
      <c r="F30" s="853"/>
      <c r="G30" s="899"/>
      <c r="H30" s="899"/>
      <c r="I30" s="899"/>
      <c r="J30" s="899"/>
      <c r="K30" s="899"/>
      <c r="L30" s="899"/>
      <c r="M30" s="899"/>
      <c r="N30" s="899"/>
      <c r="O30" s="899"/>
      <c r="P30" s="899"/>
      <c r="Q30" s="899"/>
      <c r="R30" s="899"/>
      <c r="S30" s="899"/>
      <c r="T30" s="899"/>
      <c r="U30" s="899"/>
      <c r="V30" s="899"/>
      <c r="W30" s="899"/>
      <c r="X30" s="188"/>
      <c r="Y30" s="328"/>
      <c r="Z30" s="328"/>
      <c r="AA30" s="328"/>
      <c r="AB30" s="328"/>
      <c r="AC30" s="857"/>
      <c r="AD30" s="858"/>
      <c r="AE30" s="859"/>
    </row>
    <row r="31" spans="1:31" ht="15" customHeight="1">
      <c r="A31" s="1167"/>
      <c r="B31" s="1209"/>
      <c r="C31" s="1171"/>
      <c r="D31" s="877"/>
      <c r="E31" s="1167"/>
      <c r="F31" s="853"/>
      <c r="G31" s="899"/>
      <c r="H31" s="899"/>
      <c r="I31" s="899"/>
      <c r="J31" s="899"/>
      <c r="K31" s="899"/>
      <c r="L31" s="899"/>
      <c r="M31" s="899"/>
      <c r="N31" s="899"/>
      <c r="O31" s="899"/>
      <c r="P31" s="899"/>
      <c r="Q31" s="899"/>
      <c r="R31" s="899"/>
      <c r="S31" s="899"/>
      <c r="T31" s="899"/>
      <c r="U31" s="899"/>
      <c r="V31" s="899"/>
      <c r="W31" s="899"/>
      <c r="X31" s="188"/>
      <c r="Y31" s="328"/>
      <c r="Z31" s="328"/>
      <c r="AA31" s="328"/>
      <c r="AB31" s="328"/>
      <c r="AC31" s="857"/>
      <c r="AD31" s="858"/>
      <c r="AE31" s="859"/>
    </row>
    <row r="32" spans="1:31" ht="13.5" customHeight="1">
      <c r="A32" s="1167" t="s">
        <v>730</v>
      </c>
      <c r="B32" s="1444" t="s">
        <v>654</v>
      </c>
      <c r="C32" s="1171"/>
      <c r="D32" s="877"/>
      <c r="E32" s="1171"/>
      <c r="F32" s="970"/>
      <c r="G32" s="854" t="s">
        <v>91</v>
      </c>
      <c r="I32" s="960"/>
      <c r="J32" s="960"/>
      <c r="K32" s="960"/>
      <c r="L32" s="960"/>
      <c r="M32" s="960"/>
      <c r="N32" s="960"/>
      <c r="O32" s="13"/>
      <c r="P32" s="13"/>
      <c r="Q32" s="13"/>
      <c r="R32" s="13"/>
      <c r="S32" s="13"/>
      <c r="T32" s="960"/>
      <c r="U32" s="960"/>
      <c r="V32" s="960"/>
      <c r="W32" s="960"/>
      <c r="X32" s="960"/>
      <c r="Y32" s="960"/>
      <c r="Z32" s="960"/>
      <c r="AA32" s="960"/>
      <c r="AB32" s="970"/>
      <c r="AC32" s="875"/>
      <c r="AD32" s="876"/>
      <c r="AE32" s="877"/>
    </row>
    <row r="33" spans="1:31" ht="13.5" customHeight="1">
      <c r="A33" s="1167"/>
      <c r="B33" s="1444"/>
      <c r="C33" s="1171"/>
      <c r="D33" s="877"/>
      <c r="E33" s="1171"/>
      <c r="F33" s="970"/>
      <c r="G33" s="854"/>
      <c r="I33" s="960"/>
      <c r="J33" s="960"/>
      <c r="K33" s="960"/>
      <c r="L33" s="960"/>
      <c r="M33" s="960"/>
      <c r="N33" s="960"/>
      <c r="O33" s="13"/>
      <c r="P33" s="13"/>
      <c r="Q33" s="13"/>
      <c r="R33" s="13"/>
      <c r="S33" s="13"/>
      <c r="T33" s="960"/>
      <c r="U33" s="960"/>
      <c r="V33" s="960"/>
      <c r="W33" s="960"/>
      <c r="X33" s="960"/>
      <c r="Y33" s="960"/>
      <c r="Z33" s="960"/>
      <c r="AA33" s="960"/>
      <c r="AB33" s="970"/>
      <c r="AC33" s="875"/>
      <c r="AD33" s="876"/>
      <c r="AE33" s="877"/>
    </row>
    <row r="34" spans="1:31" ht="13.5" customHeight="1">
      <c r="A34" s="1167"/>
      <c r="B34" s="1444"/>
      <c r="C34" s="1171"/>
      <c r="D34" s="877"/>
      <c r="E34" s="1171"/>
      <c r="F34" s="970"/>
      <c r="G34" s="1337" t="s">
        <v>919</v>
      </c>
      <c r="H34" s="1338"/>
      <c r="I34" s="1338"/>
      <c r="J34" s="1338"/>
      <c r="K34" s="1338"/>
      <c r="L34" s="1338"/>
      <c r="M34" s="1338"/>
      <c r="N34" s="1339"/>
      <c r="O34" s="1118" t="s">
        <v>737</v>
      </c>
      <c r="P34" s="1119"/>
      <c r="Q34" s="1119"/>
      <c r="R34" s="1120"/>
      <c r="S34" s="13" t="s">
        <v>918</v>
      </c>
      <c r="T34" s="1148" t="s">
        <v>983</v>
      </c>
      <c r="U34" s="1148"/>
      <c r="V34" s="1148"/>
      <c r="W34" s="1148"/>
      <c r="X34" s="1148"/>
      <c r="Y34" s="1148"/>
      <c r="Z34" s="1148"/>
      <c r="AA34" s="1148"/>
      <c r="AB34" s="1149"/>
      <c r="AC34" s="875"/>
      <c r="AD34" s="876"/>
      <c r="AE34" s="877"/>
    </row>
    <row r="35" spans="1:31">
      <c r="A35" s="1167"/>
      <c r="B35" s="1444"/>
      <c r="C35" s="1171"/>
      <c r="D35" s="877"/>
      <c r="E35" s="1171"/>
      <c r="F35" s="970"/>
      <c r="H35" s="13"/>
      <c r="I35" s="13"/>
      <c r="J35" s="13"/>
      <c r="Q35" s="13"/>
      <c r="R35" s="13"/>
      <c r="S35" s="13"/>
      <c r="T35" s="13"/>
      <c r="U35" s="13"/>
      <c r="V35" s="13"/>
      <c r="W35" s="960"/>
      <c r="X35" s="960"/>
      <c r="Y35" s="960"/>
      <c r="Z35" s="960"/>
      <c r="AA35" s="960"/>
      <c r="AB35" s="970"/>
      <c r="AC35" s="875"/>
      <c r="AD35" s="876"/>
      <c r="AE35" s="877"/>
    </row>
    <row r="36" spans="1:31" ht="13.5" customHeight="1">
      <c r="A36" s="1167"/>
      <c r="B36" s="1444"/>
      <c r="C36" s="1171"/>
      <c r="D36" s="877"/>
      <c r="E36" s="1171"/>
      <c r="F36" s="970"/>
      <c r="G36" s="1337" t="s">
        <v>920</v>
      </c>
      <c r="H36" s="1338"/>
      <c r="I36" s="1338"/>
      <c r="J36" s="1338"/>
      <c r="K36" s="1338"/>
      <c r="L36" s="1338"/>
      <c r="M36" s="1338"/>
      <c r="N36" s="1339"/>
      <c r="O36" s="1121" t="s">
        <v>737</v>
      </c>
      <c r="P36" s="1121"/>
      <c r="Q36" s="1121"/>
      <c r="R36" s="1121"/>
      <c r="S36" s="13" t="s">
        <v>918</v>
      </c>
      <c r="T36" s="1400" t="s">
        <v>984</v>
      </c>
      <c r="U36" s="1400"/>
      <c r="V36" s="1400"/>
      <c r="W36" s="1400"/>
      <c r="X36" s="1400"/>
      <c r="Y36" s="1400"/>
      <c r="Z36" s="1400"/>
      <c r="AA36" s="1400"/>
      <c r="AB36" s="1600"/>
      <c r="AC36" s="875"/>
      <c r="AD36" s="876"/>
      <c r="AE36" s="877"/>
    </row>
    <row r="37" spans="1:31">
      <c r="A37" s="1167"/>
      <c r="B37" s="1444"/>
      <c r="C37" s="1171"/>
      <c r="D37" s="877"/>
      <c r="E37" s="1171"/>
      <c r="F37" s="970"/>
      <c r="H37" s="960"/>
      <c r="I37" s="960"/>
      <c r="J37" s="960"/>
      <c r="K37" s="960"/>
      <c r="L37" s="960"/>
      <c r="M37" s="960"/>
      <c r="N37" s="960"/>
      <c r="T37" s="960"/>
      <c r="U37" s="960"/>
      <c r="V37" s="960"/>
      <c r="W37" s="960"/>
      <c r="X37" s="960"/>
      <c r="Y37" s="960"/>
      <c r="Z37" s="960"/>
      <c r="AA37" s="960"/>
      <c r="AB37" s="970"/>
      <c r="AC37" s="875"/>
      <c r="AD37" s="876"/>
      <c r="AE37" s="877"/>
    </row>
    <row r="38" spans="1:31" ht="13.5" customHeight="1">
      <c r="A38" s="1167"/>
      <c r="B38" s="1444"/>
      <c r="C38" s="1171"/>
      <c r="D38" s="877"/>
      <c r="E38" s="1171"/>
      <c r="F38" s="970"/>
      <c r="G38" s="1337" t="s">
        <v>921</v>
      </c>
      <c r="H38" s="1338"/>
      <c r="I38" s="1338"/>
      <c r="J38" s="1338"/>
      <c r="K38" s="1338"/>
      <c r="L38" s="1338"/>
      <c r="M38" s="1338"/>
      <c r="N38" s="1339"/>
      <c r="O38" s="1121" t="s">
        <v>737</v>
      </c>
      <c r="P38" s="1121"/>
      <c r="Q38" s="1121"/>
      <c r="R38" s="1121"/>
      <c r="S38" s="13" t="s">
        <v>918</v>
      </c>
      <c r="T38" s="1400" t="s">
        <v>985</v>
      </c>
      <c r="U38" s="1400"/>
      <c r="V38" s="1400"/>
      <c r="W38" s="1400"/>
      <c r="X38" s="1400"/>
      <c r="Y38" s="1400"/>
      <c r="Z38" s="1400"/>
      <c r="AA38" s="1400"/>
      <c r="AB38" s="1600"/>
      <c r="AC38" s="875"/>
      <c r="AD38" s="876"/>
      <c r="AE38" s="877"/>
    </row>
    <row r="39" spans="1:31">
      <c r="A39" s="1167"/>
      <c r="B39" s="1444"/>
      <c r="C39" s="1171"/>
      <c r="D39" s="877"/>
      <c r="E39" s="1171"/>
      <c r="F39" s="970"/>
      <c r="H39" s="854"/>
      <c r="I39" s="960"/>
      <c r="J39" s="960"/>
      <c r="K39" s="960"/>
      <c r="L39" s="960"/>
      <c r="M39" s="960"/>
      <c r="N39" s="960"/>
      <c r="O39" s="960"/>
      <c r="T39" s="960"/>
      <c r="U39" s="960"/>
      <c r="V39" s="960"/>
      <c r="W39" s="960"/>
      <c r="X39" s="960"/>
      <c r="Y39" s="960"/>
      <c r="Z39" s="960"/>
      <c r="AA39" s="960"/>
      <c r="AB39" s="970"/>
      <c r="AC39" s="875"/>
      <c r="AD39" s="876"/>
      <c r="AE39" s="877"/>
    </row>
    <row r="40" spans="1:31" ht="13.5" customHeight="1">
      <c r="A40" s="1167"/>
      <c r="B40" s="1444"/>
      <c r="C40" s="1171"/>
      <c r="D40" s="877"/>
      <c r="E40" s="1171"/>
      <c r="F40" s="970"/>
      <c r="G40" s="1153" t="s">
        <v>922</v>
      </c>
      <c r="H40" s="1154"/>
      <c r="I40" s="1154"/>
      <c r="J40" s="1154"/>
      <c r="K40" s="1154"/>
      <c r="L40" s="1154"/>
      <c r="M40" s="1154"/>
      <c r="N40" s="1155"/>
      <c r="O40" s="1449" t="s">
        <v>737</v>
      </c>
      <c r="P40" s="1449"/>
      <c r="Q40" s="1449"/>
      <c r="R40" s="1449"/>
      <c r="S40" s="930" t="s">
        <v>925</v>
      </c>
      <c r="T40" s="1148" t="s">
        <v>986</v>
      </c>
      <c r="U40" s="1148"/>
      <c r="V40" s="1148"/>
      <c r="W40" s="1148"/>
      <c r="X40" s="1148"/>
      <c r="Y40" s="1148"/>
      <c r="Z40" s="1148"/>
      <c r="AA40" s="1148"/>
      <c r="AB40" s="1149"/>
      <c r="AC40" s="875"/>
      <c r="AD40" s="876"/>
      <c r="AE40" s="877"/>
    </row>
    <row r="41" spans="1:31" ht="13.5" customHeight="1">
      <c r="A41" s="1167"/>
      <c r="B41" s="1444"/>
      <c r="C41" s="1171"/>
      <c r="D41" s="877"/>
      <c r="E41" s="1171"/>
      <c r="F41" s="970"/>
      <c r="G41" s="355"/>
      <c r="H41" s="1156" t="s">
        <v>924</v>
      </c>
      <c r="I41" s="1157"/>
      <c r="J41" s="1157"/>
      <c r="K41" s="1157"/>
      <c r="L41" s="1157"/>
      <c r="M41" s="1157"/>
      <c r="N41" s="1158"/>
      <c r="O41" s="1141" t="s">
        <v>606</v>
      </c>
      <c r="P41" s="1142"/>
      <c r="Q41" s="1142"/>
      <c r="R41" s="1143"/>
      <c r="S41" s="1147" t="s">
        <v>918</v>
      </c>
      <c r="T41" s="1139" t="s">
        <v>987</v>
      </c>
      <c r="U41" s="1139"/>
      <c r="V41" s="1139"/>
      <c r="W41" s="1139"/>
      <c r="X41" s="1139"/>
      <c r="Y41" s="1139"/>
      <c r="Z41" s="1139"/>
      <c r="AA41" s="1139"/>
      <c r="AB41" s="1140"/>
      <c r="AC41" s="875"/>
      <c r="AD41" s="876"/>
      <c r="AE41" s="877"/>
    </row>
    <row r="42" spans="1:31" ht="13.5" customHeight="1">
      <c r="A42" s="1167"/>
      <c r="B42" s="1444"/>
      <c r="C42" s="1171"/>
      <c r="D42" s="877"/>
      <c r="E42" s="1171"/>
      <c r="F42" s="970"/>
      <c r="G42" s="356"/>
      <c r="H42" s="1159"/>
      <c r="I42" s="1160"/>
      <c r="J42" s="1160"/>
      <c r="K42" s="1160"/>
      <c r="L42" s="1160"/>
      <c r="M42" s="1160"/>
      <c r="N42" s="1161"/>
      <c r="O42" s="1144"/>
      <c r="P42" s="1145"/>
      <c r="Q42" s="1145"/>
      <c r="R42" s="1146"/>
      <c r="S42" s="1147"/>
      <c r="T42" s="1139" t="s">
        <v>988</v>
      </c>
      <c r="U42" s="1139"/>
      <c r="V42" s="1139"/>
      <c r="W42" s="1139"/>
      <c r="X42" s="1139"/>
      <c r="Y42" s="1139"/>
      <c r="Z42" s="1139"/>
      <c r="AA42" s="1139"/>
      <c r="AB42" s="1140"/>
      <c r="AC42" s="875"/>
      <c r="AD42" s="876"/>
      <c r="AE42" s="877"/>
    </row>
    <row r="43" spans="1:31" ht="13.5" customHeight="1">
      <c r="A43" s="1167"/>
      <c r="B43" s="1444"/>
      <c r="C43" s="1171"/>
      <c r="D43" s="877"/>
      <c r="E43" s="1171"/>
      <c r="F43" s="970"/>
      <c r="H43" s="149"/>
      <c r="I43" s="149"/>
      <c r="J43" s="149"/>
      <c r="K43" s="149"/>
      <c r="L43" s="149"/>
      <c r="M43" s="149"/>
      <c r="N43" s="149"/>
      <c r="O43" s="149"/>
      <c r="P43" s="149"/>
      <c r="Q43" s="149"/>
      <c r="R43" s="149"/>
      <c r="S43" s="149"/>
      <c r="T43" s="149"/>
      <c r="U43" s="149"/>
      <c r="V43" s="149"/>
      <c r="W43" s="149"/>
      <c r="X43" s="149"/>
      <c r="Y43" s="149"/>
      <c r="Z43" s="149"/>
      <c r="AA43" s="149"/>
      <c r="AB43" s="150"/>
      <c r="AC43" s="875"/>
      <c r="AD43" s="876"/>
      <c r="AE43" s="877"/>
    </row>
    <row r="44" spans="1:31" ht="13.5" customHeight="1">
      <c r="A44" s="1167"/>
      <c r="B44" s="1444"/>
      <c r="C44" s="1171"/>
      <c r="D44" s="877"/>
      <c r="E44" s="1171"/>
      <c r="F44" s="970"/>
      <c r="G44" s="1150" t="s">
        <v>923</v>
      </c>
      <c r="H44" s="1151"/>
      <c r="I44" s="1151"/>
      <c r="J44" s="1151"/>
      <c r="K44" s="1151"/>
      <c r="L44" s="1151"/>
      <c r="M44" s="1151"/>
      <c r="N44" s="1152"/>
      <c r="O44" s="1121" t="s">
        <v>737</v>
      </c>
      <c r="P44" s="1121"/>
      <c r="Q44" s="1121"/>
      <c r="R44" s="1121"/>
      <c r="S44" s="13" t="s">
        <v>918</v>
      </c>
      <c r="T44" s="1148" t="s">
        <v>989</v>
      </c>
      <c r="U44" s="1148"/>
      <c r="V44" s="1148"/>
      <c r="W44" s="1148"/>
      <c r="X44" s="1148"/>
      <c r="Y44" s="1148"/>
      <c r="Z44" s="1148"/>
      <c r="AA44" s="1148"/>
      <c r="AB44" s="1149"/>
      <c r="AC44" s="875"/>
      <c r="AD44" s="876"/>
      <c r="AE44" s="877"/>
    </row>
    <row r="45" spans="1:31">
      <c r="A45" s="1167"/>
      <c r="B45" s="1444"/>
      <c r="C45" s="1171"/>
      <c r="D45" s="877"/>
      <c r="E45" s="1171"/>
      <c r="F45" s="970"/>
      <c r="H45" s="854"/>
      <c r="I45" s="960"/>
      <c r="J45" s="960"/>
      <c r="K45" s="960"/>
      <c r="L45" s="960"/>
      <c r="M45" s="960"/>
      <c r="N45" s="960"/>
      <c r="O45" s="960"/>
      <c r="S45" s="13"/>
      <c r="T45" s="960"/>
      <c r="U45" s="960"/>
      <c r="V45" s="960"/>
      <c r="W45" s="960"/>
      <c r="X45" s="960"/>
      <c r="Y45" s="960"/>
      <c r="Z45" s="960"/>
      <c r="AA45" s="960"/>
      <c r="AB45" s="970"/>
      <c r="AC45" s="875"/>
      <c r="AD45" s="876"/>
      <c r="AE45" s="877"/>
    </row>
    <row r="46" spans="1:31" ht="13.5" customHeight="1">
      <c r="A46" s="1167"/>
      <c r="B46" s="1444"/>
      <c r="C46" s="1171"/>
      <c r="D46" s="877"/>
      <c r="E46" s="1171"/>
      <c r="F46" s="970"/>
      <c r="G46" s="130" t="s">
        <v>872</v>
      </c>
      <c r="H46" s="131" t="s">
        <v>926</v>
      </c>
      <c r="I46" s="130"/>
      <c r="J46" s="130"/>
      <c r="K46" s="130"/>
      <c r="L46" s="130"/>
      <c r="M46" s="130"/>
      <c r="N46" s="130"/>
      <c r="O46" s="130"/>
      <c r="P46" s="130"/>
      <c r="Q46" s="130"/>
      <c r="R46" s="130"/>
      <c r="S46" s="130"/>
      <c r="T46" s="130"/>
      <c r="U46" s="130"/>
      <c r="V46" s="130"/>
      <c r="W46" s="130"/>
      <c r="X46" s="130"/>
      <c r="Y46" s="130"/>
      <c r="Z46" s="130"/>
      <c r="AA46" s="130"/>
      <c r="AB46" s="264"/>
      <c r="AC46" s="875"/>
      <c r="AD46" s="876"/>
      <c r="AE46" s="877"/>
    </row>
    <row r="47" spans="1:31">
      <c r="A47" s="1167"/>
      <c r="B47" s="1444"/>
      <c r="C47" s="1171"/>
      <c r="D47" s="877"/>
      <c r="E47" s="1171"/>
      <c r="F47" s="970"/>
      <c r="G47" s="130"/>
      <c r="H47" s="130" t="s">
        <v>928</v>
      </c>
      <c r="I47" s="1136" t="s">
        <v>927</v>
      </c>
      <c r="J47" s="1136"/>
      <c r="K47" s="1136"/>
      <c r="L47" s="1136"/>
      <c r="M47" s="1136"/>
      <c r="N47" s="1136"/>
      <c r="O47" s="1136"/>
      <c r="P47" s="1136"/>
      <c r="Q47" s="1136"/>
      <c r="R47" s="1136"/>
      <c r="S47" s="1136"/>
      <c r="T47" s="1136"/>
      <c r="U47" s="1136"/>
      <c r="V47" s="1136"/>
      <c r="W47" s="1136"/>
      <c r="X47" s="1136"/>
      <c r="Y47" s="1136"/>
      <c r="Z47" s="1136"/>
      <c r="AA47" s="1136"/>
      <c r="AB47" s="264"/>
      <c r="AC47" s="875"/>
      <c r="AD47" s="876"/>
      <c r="AE47" s="877"/>
    </row>
    <row r="48" spans="1:31">
      <c r="A48" s="1167"/>
      <c r="B48" s="1444"/>
      <c r="C48" s="1171"/>
      <c r="D48" s="877"/>
      <c r="E48" s="1171"/>
      <c r="F48" s="970"/>
      <c r="G48" s="881"/>
      <c r="H48" s="881"/>
      <c r="I48" s="881"/>
      <c r="J48" s="881"/>
      <c r="K48" s="881"/>
      <c r="L48" s="881"/>
      <c r="M48" s="881"/>
      <c r="N48" s="881"/>
      <c r="O48" s="881"/>
      <c r="P48" s="881"/>
      <c r="Q48" s="881"/>
      <c r="R48" s="881"/>
      <c r="S48" s="881"/>
      <c r="T48" s="881"/>
      <c r="U48" s="881"/>
      <c r="V48" s="881"/>
      <c r="W48" s="881"/>
      <c r="X48" s="881"/>
      <c r="Y48" s="881"/>
      <c r="Z48" s="881"/>
      <c r="AA48" s="881"/>
      <c r="AB48" s="881"/>
      <c r="AC48" s="875"/>
      <c r="AD48" s="876"/>
      <c r="AE48" s="877"/>
    </row>
    <row r="49" spans="1:44">
      <c r="A49" s="1167"/>
      <c r="B49" s="1444"/>
      <c r="C49" s="1171"/>
      <c r="D49" s="877"/>
      <c r="E49" s="1171"/>
      <c r="F49" s="28"/>
      <c r="G49" s="347" t="s">
        <v>929</v>
      </c>
      <c r="H49" s="1137" t="s">
        <v>930</v>
      </c>
      <c r="I49" s="1137"/>
      <c r="J49" s="1137"/>
      <c r="K49" s="1137"/>
      <c r="L49" s="1137"/>
      <c r="M49" s="1137"/>
      <c r="N49" s="1137"/>
      <c r="O49" s="1137"/>
      <c r="P49" s="1137"/>
      <c r="Q49" s="1137"/>
      <c r="R49" s="1137"/>
      <c r="S49" s="1137"/>
      <c r="T49" s="1137"/>
      <c r="U49" s="1137"/>
      <c r="V49" s="1137"/>
      <c r="W49" s="1137"/>
      <c r="X49" s="1137"/>
      <c r="Y49" s="1137"/>
      <c r="Z49" s="1137"/>
      <c r="AA49" s="1137"/>
      <c r="AB49" s="1138"/>
      <c r="AC49" s="875"/>
      <c r="AD49" s="876"/>
      <c r="AE49" s="877"/>
    </row>
    <row r="50" spans="1:44">
      <c r="A50" s="1167"/>
      <c r="B50" s="1444"/>
      <c r="C50" s="1171"/>
      <c r="D50" s="877"/>
      <c r="E50" s="1171"/>
      <c r="F50" s="28"/>
      <c r="G50" s="347"/>
      <c r="H50" s="850"/>
      <c r="I50" s="850"/>
      <c r="J50" s="850"/>
      <c r="K50" s="850"/>
      <c r="L50" s="850"/>
      <c r="M50" s="850"/>
      <c r="N50" s="850"/>
      <c r="O50" s="850"/>
      <c r="P50" s="850"/>
      <c r="Q50" s="850"/>
      <c r="R50" s="850"/>
      <c r="S50" s="850"/>
      <c r="T50" s="850"/>
      <c r="U50" s="850"/>
      <c r="V50" s="850"/>
      <c r="W50" s="850"/>
      <c r="X50" s="850"/>
      <c r="Y50" s="850"/>
      <c r="Z50" s="850"/>
      <c r="AA50" s="850"/>
      <c r="AB50" s="850"/>
      <c r="AC50" s="875"/>
      <c r="AD50" s="876"/>
      <c r="AE50" s="877"/>
    </row>
    <row r="51" spans="1:44">
      <c r="A51" s="1207"/>
      <c r="B51" s="1445"/>
      <c r="C51" s="1208"/>
      <c r="D51" s="351"/>
      <c r="E51" s="1208"/>
      <c r="F51" s="357"/>
      <c r="G51" s="974"/>
      <c r="H51" s="215"/>
      <c r="I51" s="215"/>
      <c r="J51" s="215"/>
      <c r="K51" s="215"/>
      <c r="L51" s="215"/>
      <c r="M51" s="215"/>
      <c r="N51" s="215"/>
      <c r="O51" s="215"/>
      <c r="P51" s="215"/>
      <c r="Q51" s="215"/>
      <c r="R51" s="215"/>
      <c r="S51" s="215"/>
      <c r="T51" s="215"/>
      <c r="U51" s="215"/>
      <c r="V51" s="215"/>
      <c r="W51" s="215"/>
      <c r="X51" s="215"/>
      <c r="Y51" s="215"/>
      <c r="Z51" s="215"/>
      <c r="AA51" s="215"/>
      <c r="AB51" s="215"/>
      <c r="AC51" s="909"/>
      <c r="AD51" s="350"/>
      <c r="AE51" s="351"/>
    </row>
    <row r="52" spans="1:44" ht="6" customHeight="1">
      <c r="A52" s="864"/>
      <c r="B52" s="949"/>
      <c r="C52" s="868"/>
      <c r="D52" s="154"/>
      <c r="E52" s="868"/>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2"/>
      <c r="AD52" s="153"/>
      <c r="AE52" s="154"/>
    </row>
    <row r="53" spans="1:44" ht="13.5" customHeight="1">
      <c r="A53" s="1167" t="s">
        <v>655</v>
      </c>
      <c r="B53" s="1209">
        <v>3</v>
      </c>
      <c r="C53" s="1171" t="s">
        <v>197</v>
      </c>
      <c r="D53" s="877" t="s">
        <v>1194</v>
      </c>
      <c r="E53" s="1167" t="s">
        <v>198</v>
      </c>
      <c r="F53" s="853"/>
      <c r="G53" s="930" t="s">
        <v>223</v>
      </c>
      <c r="N53" s="1197" t="s">
        <v>224</v>
      </c>
      <c r="O53" s="1198"/>
      <c r="P53" s="1198"/>
      <c r="Q53" s="1198"/>
      <c r="R53" s="1198"/>
      <c r="S53" s="1198"/>
      <c r="T53" s="1198"/>
      <c r="U53" s="1198"/>
      <c r="V53" s="1198"/>
      <c r="W53" s="1199"/>
      <c r="X53" s="956"/>
      <c r="Y53" s="956"/>
      <c r="Z53" s="956"/>
      <c r="AA53" s="956"/>
      <c r="AB53" s="957"/>
      <c r="AC53" s="1168" t="s">
        <v>66</v>
      </c>
      <c r="AD53" s="1169"/>
      <c r="AE53" s="1170"/>
    </row>
    <row r="54" spans="1:44">
      <c r="A54" s="1167"/>
      <c r="B54" s="1209"/>
      <c r="C54" s="1171"/>
      <c r="D54" s="877"/>
      <c r="E54" s="1167"/>
      <c r="F54" s="853"/>
      <c r="N54" s="1200"/>
      <c r="O54" s="1201"/>
      <c r="P54" s="1201"/>
      <c r="Q54" s="1201"/>
      <c r="R54" s="1201"/>
      <c r="S54" s="1201"/>
      <c r="T54" s="1201"/>
      <c r="U54" s="1201"/>
      <c r="V54" s="1201"/>
      <c r="W54" s="1202"/>
      <c r="X54" s="956"/>
      <c r="Y54" s="956"/>
      <c r="Z54" s="956"/>
      <c r="AA54" s="956"/>
      <c r="AB54" s="957"/>
      <c r="AC54" s="1168"/>
      <c r="AD54" s="1169"/>
      <c r="AE54" s="1170"/>
    </row>
    <row r="55" spans="1:44">
      <c r="A55" s="1167"/>
      <c r="B55" s="1209"/>
      <c r="C55" s="1171"/>
      <c r="D55" s="877"/>
      <c r="E55" s="1167"/>
      <c r="F55" s="853"/>
      <c r="M55" s="188"/>
      <c r="N55" s="188"/>
      <c r="O55" s="188"/>
      <c r="P55" s="188"/>
      <c r="Q55" s="188"/>
      <c r="R55" s="188"/>
      <c r="S55" s="188"/>
      <c r="T55" s="188"/>
      <c r="U55" s="188"/>
      <c r="V55" s="188"/>
      <c r="W55" s="188"/>
      <c r="X55" s="956"/>
      <c r="Y55" s="956"/>
      <c r="Z55" s="956"/>
      <c r="AA55" s="956"/>
      <c r="AB55" s="957"/>
      <c r="AC55" s="857"/>
      <c r="AD55" s="858"/>
      <c r="AE55" s="859"/>
    </row>
    <row r="56" spans="1:44">
      <c r="A56" s="1167"/>
      <c r="B56" s="1209"/>
      <c r="C56" s="1171"/>
      <c r="D56" s="877"/>
      <c r="E56" s="1167"/>
      <c r="F56" s="853"/>
      <c r="G56" s="930" t="s">
        <v>165</v>
      </c>
      <c r="H56" s="956"/>
      <c r="I56" s="956"/>
      <c r="J56" s="956"/>
      <c r="K56" s="956"/>
      <c r="L56" s="956"/>
      <c r="M56" s="956"/>
      <c r="N56" s="956"/>
      <c r="O56" s="956"/>
      <c r="P56" s="956"/>
      <c r="Q56" s="956"/>
      <c r="R56" s="956"/>
      <c r="S56" s="956"/>
      <c r="T56" s="956"/>
      <c r="U56" s="956"/>
      <c r="V56" s="956"/>
      <c r="W56" s="956"/>
      <c r="X56" s="956"/>
      <c r="Y56" s="956"/>
      <c r="Z56" s="956"/>
      <c r="AA56" s="956"/>
      <c r="AB56" s="957"/>
      <c r="AC56" s="16"/>
      <c r="AD56" s="20"/>
      <c r="AE56" s="19"/>
      <c r="AH56" s="188"/>
      <c r="AI56" s="188"/>
      <c r="AJ56" s="188"/>
      <c r="AK56" s="188"/>
      <c r="AL56" s="188"/>
      <c r="AM56" s="188"/>
      <c r="AN56" s="188"/>
      <c r="AO56" s="188"/>
      <c r="AP56" s="188"/>
      <c r="AQ56" s="188"/>
      <c r="AR56" s="188"/>
    </row>
    <row r="57" spans="1:44">
      <c r="A57" s="1167"/>
      <c r="B57" s="1209"/>
      <c r="C57" s="1171"/>
      <c r="D57" s="877"/>
      <c r="E57" s="1167"/>
      <c r="F57" s="853"/>
      <c r="H57" s="956"/>
      <c r="I57" s="956"/>
      <c r="J57" s="956"/>
      <c r="K57" s="956"/>
      <c r="L57" s="956"/>
      <c r="M57" s="956"/>
      <c r="N57" s="956"/>
      <c r="O57" s="956"/>
      <c r="P57" s="956"/>
      <c r="Q57" s="956"/>
      <c r="R57" s="956"/>
      <c r="S57" s="956"/>
      <c r="T57" s="956"/>
      <c r="U57" s="956"/>
      <c r="V57" s="956"/>
      <c r="W57" s="956"/>
      <c r="X57" s="956"/>
      <c r="Y57" s="956"/>
      <c r="Z57" s="956"/>
      <c r="AA57" s="956"/>
      <c r="AB57" s="957"/>
      <c r="AC57" s="16"/>
      <c r="AD57" s="20"/>
      <c r="AE57" s="19"/>
      <c r="AH57" s="188"/>
      <c r="AI57" s="188"/>
      <c r="AJ57" s="188"/>
      <c r="AK57" s="188"/>
      <c r="AL57" s="188"/>
      <c r="AM57" s="188"/>
      <c r="AN57" s="188"/>
      <c r="AO57" s="188"/>
      <c r="AP57" s="188"/>
      <c r="AQ57" s="188"/>
      <c r="AR57" s="188"/>
    </row>
    <row r="58" spans="1:44">
      <c r="A58" s="1167"/>
      <c r="B58" s="1209"/>
      <c r="C58" s="1171"/>
      <c r="D58" s="877"/>
      <c r="E58" s="1167"/>
      <c r="F58" s="853"/>
      <c r="G58" s="1113" t="s">
        <v>73</v>
      </c>
      <c r="H58" s="1114"/>
      <c r="I58" s="1114"/>
      <c r="J58" s="1114"/>
      <c r="K58" s="1114"/>
      <c r="L58" s="1115"/>
      <c r="M58" s="1447" t="s">
        <v>67</v>
      </c>
      <c r="N58" s="1447"/>
      <c r="O58" s="1447"/>
      <c r="P58" s="1447"/>
      <c r="Q58" s="1113" t="s">
        <v>73</v>
      </c>
      <c r="R58" s="1114"/>
      <c r="S58" s="1114"/>
      <c r="T58" s="1114"/>
      <c r="U58" s="1114"/>
      <c r="V58" s="1115"/>
      <c r="W58" s="1446" t="s">
        <v>67</v>
      </c>
      <c r="X58" s="1447"/>
      <c r="Y58" s="1447"/>
      <c r="Z58" s="1448"/>
      <c r="AA58" s="258"/>
      <c r="AB58" s="957"/>
      <c r="AC58" s="16"/>
      <c r="AD58" s="20"/>
      <c r="AE58" s="19"/>
      <c r="AH58" s="188"/>
      <c r="AI58" s="188"/>
      <c r="AJ58" s="188"/>
      <c r="AK58" s="188"/>
      <c r="AL58" s="188"/>
      <c r="AM58" s="188"/>
      <c r="AN58" s="188"/>
      <c r="AO58" s="188"/>
      <c r="AP58" s="188"/>
      <c r="AQ58" s="188"/>
      <c r="AR58" s="188"/>
    </row>
    <row r="59" spans="1:44" ht="13.5" customHeight="1">
      <c r="A59" s="1167"/>
      <c r="B59" s="1209"/>
      <c r="C59" s="1171"/>
      <c r="D59" s="877"/>
      <c r="E59" s="1167"/>
      <c r="F59" s="853"/>
      <c r="G59" s="1345"/>
      <c r="H59" s="1346"/>
      <c r="I59" s="1346"/>
      <c r="J59" s="1346"/>
      <c r="K59" s="1346"/>
      <c r="L59" s="1347"/>
      <c r="M59" s="1121" t="s">
        <v>737</v>
      </c>
      <c r="N59" s="1121"/>
      <c r="O59" s="1121"/>
      <c r="P59" s="1121"/>
      <c r="Q59" s="1345"/>
      <c r="R59" s="1346"/>
      <c r="S59" s="1346"/>
      <c r="T59" s="1346"/>
      <c r="U59" s="1346"/>
      <c r="V59" s="1347"/>
      <c r="W59" s="1121" t="s">
        <v>737</v>
      </c>
      <c r="X59" s="1121"/>
      <c r="Y59" s="1121"/>
      <c r="Z59" s="1121"/>
      <c r="AA59" s="261"/>
      <c r="AB59" s="957"/>
      <c r="AC59" s="16"/>
      <c r="AD59" s="20"/>
      <c r="AE59" s="19"/>
      <c r="AH59" s="188"/>
      <c r="AI59" s="188"/>
      <c r="AJ59" s="609"/>
      <c r="AK59" s="188"/>
      <c r="AL59" s="188"/>
      <c r="AM59" s="188"/>
      <c r="AN59" s="188"/>
      <c r="AO59" s="188"/>
      <c r="AP59" s="188"/>
      <c r="AQ59" s="188"/>
      <c r="AR59" s="188"/>
    </row>
    <row r="60" spans="1:44" ht="13.5" customHeight="1">
      <c r="A60" s="1167"/>
      <c r="B60" s="1209"/>
      <c r="C60" s="1171"/>
      <c r="D60" s="877"/>
      <c r="E60" s="1167"/>
      <c r="F60" s="853"/>
      <c r="G60" s="951"/>
      <c r="H60" s="951"/>
      <c r="I60" s="951"/>
      <c r="J60" s="951"/>
      <c r="K60" s="951"/>
      <c r="L60" s="951"/>
      <c r="M60" s="188"/>
      <c r="N60" s="188"/>
      <c r="O60" s="188"/>
      <c r="P60" s="188"/>
      <c r="Q60" s="188"/>
      <c r="R60" s="188"/>
      <c r="S60" s="188"/>
      <c r="T60" s="188"/>
      <c r="U60" s="188"/>
      <c r="V60" s="188"/>
      <c r="W60" s="188"/>
      <c r="X60" s="188"/>
      <c r="Y60" s="188"/>
      <c r="Z60" s="188"/>
      <c r="AA60" s="188"/>
      <c r="AB60" s="957"/>
      <c r="AC60" s="16"/>
      <c r="AD60" s="20"/>
      <c r="AE60" s="19"/>
      <c r="AH60" s="188"/>
      <c r="AI60" s="188"/>
      <c r="AJ60" s="609"/>
      <c r="AK60" s="188"/>
      <c r="AL60" s="188"/>
      <c r="AM60" s="188"/>
      <c r="AN60" s="188"/>
      <c r="AO60" s="188"/>
      <c r="AP60" s="188"/>
      <c r="AQ60" s="188"/>
      <c r="AR60" s="188"/>
    </row>
    <row r="61" spans="1:44" ht="13.5" customHeight="1">
      <c r="A61" s="1167"/>
      <c r="B61" s="1209"/>
      <c r="C61" s="1171"/>
      <c r="D61" s="877"/>
      <c r="E61" s="1167"/>
      <c r="F61" s="853"/>
      <c r="G61" s="951"/>
      <c r="H61" s="951"/>
      <c r="I61" s="951"/>
      <c r="J61" s="951"/>
      <c r="K61" s="951"/>
      <c r="L61" s="951"/>
      <c r="M61" s="188"/>
      <c r="N61" s="188"/>
      <c r="O61" s="188"/>
      <c r="P61" s="188"/>
      <c r="Q61" s="188"/>
      <c r="R61" s="188"/>
      <c r="S61" s="188"/>
      <c r="T61" s="188"/>
      <c r="U61" s="188"/>
      <c r="V61" s="188"/>
      <c r="W61" s="188"/>
      <c r="X61" s="188"/>
      <c r="Y61" s="188"/>
      <c r="Z61" s="188"/>
      <c r="AA61" s="189"/>
      <c r="AB61" s="957"/>
      <c r="AC61" s="16"/>
      <c r="AD61" s="20"/>
      <c r="AE61" s="19"/>
      <c r="AH61" s="188"/>
      <c r="AI61" s="188"/>
      <c r="AJ61" s="609"/>
      <c r="AK61" s="188"/>
      <c r="AL61" s="188"/>
      <c r="AM61" s="188"/>
      <c r="AN61" s="188"/>
      <c r="AO61" s="188"/>
      <c r="AP61" s="188"/>
      <c r="AQ61" s="188"/>
      <c r="AR61" s="188"/>
    </row>
    <row r="62" spans="1:44" ht="13.5" customHeight="1">
      <c r="A62" s="1167"/>
      <c r="B62" s="1209">
        <v>4</v>
      </c>
      <c r="C62" s="1171" t="s">
        <v>1987</v>
      </c>
      <c r="D62" s="877" t="s">
        <v>1194</v>
      </c>
      <c r="E62" s="1167" t="s">
        <v>1988</v>
      </c>
      <c r="F62" s="853"/>
      <c r="G62" s="930" t="s">
        <v>223</v>
      </c>
      <c r="N62" s="1197" t="s">
        <v>224</v>
      </c>
      <c r="O62" s="1198"/>
      <c r="P62" s="1198"/>
      <c r="Q62" s="1198"/>
      <c r="R62" s="1198"/>
      <c r="S62" s="1198"/>
      <c r="T62" s="1198"/>
      <c r="U62" s="1198"/>
      <c r="V62" s="1198"/>
      <c r="W62" s="1199"/>
      <c r="X62" s="956"/>
      <c r="Y62" s="956"/>
      <c r="Z62" s="956"/>
      <c r="AA62" s="956"/>
      <c r="AB62" s="957"/>
      <c r="AC62" s="1168" t="s">
        <v>190</v>
      </c>
      <c r="AD62" s="1169"/>
      <c r="AE62" s="1170"/>
      <c r="AH62" s="188"/>
      <c r="AI62" s="188"/>
      <c r="AJ62" s="188"/>
      <c r="AK62" s="188"/>
      <c r="AL62" s="188"/>
      <c r="AM62" s="188"/>
      <c r="AN62" s="188"/>
      <c r="AO62" s="188"/>
      <c r="AP62" s="188"/>
      <c r="AQ62" s="188"/>
      <c r="AR62" s="188"/>
    </row>
    <row r="63" spans="1:44">
      <c r="A63" s="1167"/>
      <c r="B63" s="1209"/>
      <c r="C63" s="1171"/>
      <c r="D63" s="877"/>
      <c r="E63" s="1167"/>
      <c r="F63" s="853"/>
      <c r="N63" s="1200"/>
      <c r="O63" s="1201"/>
      <c r="P63" s="1201"/>
      <c r="Q63" s="1201"/>
      <c r="R63" s="1201"/>
      <c r="S63" s="1201"/>
      <c r="T63" s="1201"/>
      <c r="U63" s="1201"/>
      <c r="V63" s="1201"/>
      <c r="W63" s="1202"/>
      <c r="X63" s="956"/>
      <c r="Y63" s="956"/>
      <c r="Z63" s="956"/>
      <c r="AA63" s="956"/>
      <c r="AB63" s="957"/>
      <c r="AC63" s="1168"/>
      <c r="AD63" s="1169"/>
      <c r="AE63" s="1170"/>
      <c r="AH63" s="188"/>
      <c r="AI63" s="188"/>
      <c r="AJ63" s="188"/>
      <c r="AK63" s="188"/>
      <c r="AL63" s="188"/>
      <c r="AM63" s="188"/>
      <c r="AN63" s="188"/>
      <c r="AO63" s="188"/>
      <c r="AP63" s="188"/>
      <c r="AQ63" s="188"/>
      <c r="AR63" s="188"/>
    </row>
    <row r="64" spans="1:44">
      <c r="A64" s="1167"/>
      <c r="B64" s="1209"/>
      <c r="C64" s="1171"/>
      <c r="D64" s="877"/>
      <c r="E64" s="1167"/>
      <c r="F64" s="853"/>
      <c r="N64" s="188"/>
      <c r="O64" s="188"/>
      <c r="P64" s="188"/>
      <c r="Q64" s="188"/>
      <c r="R64" s="188"/>
      <c r="S64" s="188"/>
      <c r="T64" s="188"/>
      <c r="U64" s="188"/>
      <c r="V64" s="188"/>
      <c r="W64" s="188"/>
      <c r="X64" s="956"/>
      <c r="Y64" s="956"/>
      <c r="Z64" s="956"/>
      <c r="AA64" s="956"/>
      <c r="AB64" s="957"/>
      <c r="AC64" s="857"/>
      <c r="AD64" s="858"/>
      <c r="AE64" s="859"/>
      <c r="AH64" s="188"/>
      <c r="AI64" s="188"/>
      <c r="AJ64" s="188"/>
      <c r="AK64" s="188"/>
      <c r="AL64" s="188"/>
      <c r="AM64" s="188"/>
      <c r="AN64" s="188"/>
      <c r="AO64" s="188"/>
      <c r="AP64" s="188"/>
      <c r="AQ64" s="188"/>
      <c r="AR64" s="188"/>
    </row>
    <row r="65" spans="1:44">
      <c r="A65" s="1167"/>
      <c r="B65" s="1209"/>
      <c r="C65" s="1171"/>
      <c r="D65" s="877"/>
      <c r="E65" s="1167"/>
      <c r="F65" s="853"/>
      <c r="G65" s="930" t="s">
        <v>166</v>
      </c>
      <c r="H65" s="956"/>
      <c r="I65" s="956"/>
      <c r="J65" s="956"/>
      <c r="K65" s="956"/>
      <c r="L65" s="956"/>
      <c r="M65" s="956"/>
      <c r="N65" s="956"/>
      <c r="O65" s="956"/>
      <c r="P65" s="956"/>
      <c r="Q65" s="956"/>
      <c r="R65" s="956"/>
      <c r="S65" s="956"/>
      <c r="T65" s="956"/>
      <c r="U65" s="956"/>
      <c r="V65" s="956"/>
      <c r="W65" s="956"/>
      <c r="X65" s="956"/>
      <c r="Y65" s="956"/>
      <c r="Z65" s="956"/>
      <c r="AA65" s="956"/>
      <c r="AB65" s="957"/>
      <c r="AC65" s="16"/>
      <c r="AD65" s="20"/>
      <c r="AE65" s="19"/>
      <c r="AH65" s="188"/>
      <c r="AI65" s="188"/>
      <c r="AJ65" s="188"/>
      <c r="AK65" s="188"/>
      <c r="AL65" s="188"/>
      <c r="AM65" s="188"/>
      <c r="AN65" s="188"/>
      <c r="AO65" s="188"/>
      <c r="AP65" s="188"/>
      <c r="AQ65" s="188"/>
      <c r="AR65" s="188"/>
    </row>
    <row r="66" spans="1:44">
      <c r="A66" s="1167"/>
      <c r="B66" s="1209"/>
      <c r="C66" s="1171"/>
      <c r="D66" s="877"/>
      <c r="E66" s="1167"/>
      <c r="F66" s="853"/>
      <c r="H66" s="956"/>
      <c r="I66" s="956"/>
      <c r="J66" s="956"/>
      <c r="K66" s="956"/>
      <c r="L66" s="956"/>
      <c r="M66" s="956"/>
      <c r="N66" s="956"/>
      <c r="O66" s="956"/>
      <c r="P66" s="956"/>
      <c r="Q66" s="956"/>
      <c r="R66" s="956"/>
      <c r="S66" s="956"/>
      <c r="T66" s="956"/>
      <c r="U66" s="956"/>
      <c r="V66" s="956"/>
      <c r="W66" s="956"/>
      <c r="X66" s="956"/>
      <c r="Y66" s="956"/>
      <c r="Z66" s="956"/>
      <c r="AA66" s="956"/>
      <c r="AB66" s="957"/>
      <c r="AC66" s="16"/>
      <c r="AD66" s="20"/>
      <c r="AE66" s="19"/>
      <c r="AH66" s="188"/>
      <c r="AI66" s="188"/>
      <c r="AJ66" s="188"/>
      <c r="AK66" s="188"/>
      <c r="AL66" s="188"/>
      <c r="AM66" s="188"/>
      <c r="AN66" s="188"/>
      <c r="AO66" s="188"/>
      <c r="AP66" s="188"/>
      <c r="AQ66" s="188"/>
      <c r="AR66" s="188"/>
    </row>
    <row r="67" spans="1:44" ht="13.5" customHeight="1">
      <c r="A67" s="1167"/>
      <c r="B67" s="1209"/>
      <c r="C67" s="1171"/>
      <c r="D67" s="877"/>
      <c r="E67" s="1167"/>
      <c r="F67" s="853"/>
      <c r="G67" s="1219"/>
      <c r="H67" s="1220"/>
      <c r="I67" s="1220"/>
      <c r="J67" s="1220"/>
      <c r="K67" s="1220"/>
      <c r="L67" s="1220"/>
      <c r="M67" s="1220"/>
      <c r="N67" s="1220"/>
      <c r="O67" s="1220"/>
      <c r="P67" s="1220"/>
      <c r="Q67" s="1221"/>
      <c r="R67" s="1133" t="s">
        <v>964</v>
      </c>
      <c r="S67" s="1134"/>
      <c r="T67" s="1134"/>
      <c r="U67" s="1134"/>
      <c r="V67" s="1134"/>
      <c r="W67" s="1134"/>
      <c r="X67" s="1134"/>
      <c r="Y67" s="1134"/>
      <c r="Z67" s="1135"/>
      <c r="AA67" s="908"/>
      <c r="AB67" s="957"/>
      <c r="AC67" s="857"/>
      <c r="AD67" s="858"/>
      <c r="AE67" s="859"/>
    </row>
    <row r="68" spans="1:44">
      <c r="A68" s="1167"/>
      <c r="B68" s="1209"/>
      <c r="C68" s="1171"/>
      <c r="D68" s="877"/>
      <c r="E68" s="1167"/>
      <c r="F68" s="853"/>
      <c r="G68" s="1222"/>
      <c r="H68" s="1223"/>
      <c r="I68" s="1223"/>
      <c r="J68" s="1223"/>
      <c r="K68" s="1223"/>
      <c r="L68" s="1223"/>
      <c r="M68" s="1223"/>
      <c r="N68" s="1223"/>
      <c r="O68" s="1223"/>
      <c r="P68" s="1223"/>
      <c r="Q68" s="1224"/>
      <c r="R68" s="1162" t="s">
        <v>932</v>
      </c>
      <c r="S68" s="1163"/>
      <c r="T68" s="1164"/>
      <c r="U68" s="1162" t="s">
        <v>933</v>
      </c>
      <c r="V68" s="1163"/>
      <c r="W68" s="1164"/>
      <c r="X68" s="1162" t="s">
        <v>934</v>
      </c>
      <c r="Y68" s="1163"/>
      <c r="Z68" s="1164"/>
      <c r="AA68" s="908"/>
      <c r="AB68" s="957"/>
      <c r="AC68" s="857"/>
      <c r="AD68" s="858"/>
      <c r="AE68" s="859"/>
    </row>
    <row r="69" spans="1:44" ht="13.5" customHeight="1">
      <c r="A69" s="1167"/>
      <c r="B69" s="1209"/>
      <c r="C69" s="1171"/>
      <c r="D69" s="877"/>
      <c r="E69" s="1167"/>
      <c r="F69" s="853"/>
      <c r="G69" s="1304" t="s">
        <v>947</v>
      </c>
      <c r="H69" s="1305"/>
      <c r="I69" s="1237" t="s">
        <v>963</v>
      </c>
      <c r="J69" s="1238"/>
      <c r="K69" s="1238"/>
      <c r="L69" s="1239"/>
      <c r="M69" s="1255" t="s">
        <v>976</v>
      </c>
      <c r="N69" s="1256"/>
      <c r="O69" s="1256"/>
      <c r="P69" s="1256"/>
      <c r="Q69" s="1257"/>
      <c r="R69" s="1165"/>
      <c r="S69" s="1166"/>
      <c r="T69" s="891" t="s">
        <v>910</v>
      </c>
      <c r="U69" s="1165"/>
      <c r="V69" s="1166"/>
      <c r="W69" s="891" t="s">
        <v>910</v>
      </c>
      <c r="X69" s="1165"/>
      <c r="Y69" s="1166"/>
      <c r="Z69" s="891" t="s">
        <v>910</v>
      </c>
      <c r="AA69" s="908"/>
      <c r="AB69" s="957"/>
      <c r="AC69" s="857"/>
      <c r="AD69" s="858"/>
      <c r="AE69" s="859"/>
    </row>
    <row r="70" spans="1:44">
      <c r="A70" s="1167"/>
      <c r="B70" s="1209"/>
      <c r="C70" s="1171"/>
      <c r="D70" s="877"/>
      <c r="E70" s="1167"/>
      <c r="F70" s="853"/>
      <c r="G70" s="1306"/>
      <c r="H70" s="1307"/>
      <c r="I70" s="1298"/>
      <c r="J70" s="1299"/>
      <c r="K70" s="1299"/>
      <c r="L70" s="1300"/>
      <c r="M70" s="1254" t="s">
        <v>977</v>
      </c>
      <c r="N70" s="1254"/>
      <c r="O70" s="1254"/>
      <c r="P70" s="1254"/>
      <c r="Q70" s="1254"/>
      <c r="R70" s="1165"/>
      <c r="S70" s="1166"/>
      <c r="T70" s="906" t="s">
        <v>910</v>
      </c>
      <c r="U70" s="1165"/>
      <c r="V70" s="1166"/>
      <c r="W70" s="906" t="s">
        <v>910</v>
      </c>
      <c r="X70" s="1165"/>
      <c r="Y70" s="1166"/>
      <c r="Z70" s="906" t="s">
        <v>910</v>
      </c>
      <c r="AA70" s="908"/>
      <c r="AB70" s="957"/>
      <c r="AC70" s="857"/>
      <c r="AD70" s="858"/>
      <c r="AE70" s="859"/>
    </row>
    <row r="71" spans="1:44">
      <c r="A71" s="1167"/>
      <c r="B71" s="1209"/>
      <c r="C71" s="1171"/>
      <c r="D71" s="877"/>
      <c r="E71" s="1167"/>
      <c r="F71" s="853"/>
      <c r="G71" s="1306"/>
      <c r="H71" s="1307"/>
      <c r="I71" s="1301"/>
      <c r="J71" s="1302"/>
      <c r="K71" s="1302"/>
      <c r="L71" s="1303"/>
      <c r="M71" s="1254" t="s">
        <v>1005</v>
      </c>
      <c r="N71" s="1254"/>
      <c r="O71" s="1254"/>
      <c r="P71" s="1254"/>
      <c r="Q71" s="1254"/>
      <c r="R71" s="1165"/>
      <c r="S71" s="1166"/>
      <c r="T71" s="906" t="s">
        <v>910</v>
      </c>
      <c r="U71" s="1165"/>
      <c r="V71" s="1166"/>
      <c r="W71" s="906" t="s">
        <v>910</v>
      </c>
      <c r="X71" s="1165"/>
      <c r="Y71" s="1166"/>
      <c r="Z71" s="906" t="s">
        <v>910</v>
      </c>
      <c r="AA71" s="908"/>
      <c r="AB71" s="957"/>
      <c r="AC71" s="857"/>
      <c r="AD71" s="858"/>
      <c r="AE71" s="859"/>
    </row>
    <row r="72" spans="1:44" ht="14.25" thickBot="1">
      <c r="A72" s="1167"/>
      <c r="B72" s="1209"/>
      <c r="C72" s="1171"/>
      <c r="D72" s="877"/>
      <c r="E72" s="1167"/>
      <c r="F72" s="853"/>
      <c r="G72" s="1308"/>
      <c r="H72" s="1309"/>
      <c r="I72" s="1295" t="s">
        <v>1006</v>
      </c>
      <c r="J72" s="1296"/>
      <c r="K72" s="1296"/>
      <c r="L72" s="1296"/>
      <c r="M72" s="1296"/>
      <c r="N72" s="1296"/>
      <c r="O72" s="1296"/>
      <c r="P72" s="1296"/>
      <c r="Q72" s="1297"/>
      <c r="R72" s="1377"/>
      <c r="S72" s="1378"/>
      <c r="T72" s="906" t="s">
        <v>910</v>
      </c>
      <c r="U72" s="1377"/>
      <c r="V72" s="1378"/>
      <c r="W72" s="906" t="s">
        <v>910</v>
      </c>
      <c r="X72" s="1377"/>
      <c r="Y72" s="1378"/>
      <c r="Z72" s="906" t="s">
        <v>910</v>
      </c>
      <c r="AA72" s="908"/>
      <c r="AB72" s="957"/>
      <c r="AC72" s="857"/>
      <c r="AD72" s="858"/>
      <c r="AE72" s="859"/>
    </row>
    <row r="73" spans="1:44" ht="14.25" thickTop="1">
      <c r="A73" s="1167"/>
      <c r="B73" s="1209"/>
      <c r="C73" s="1171"/>
      <c r="D73" s="877"/>
      <c r="E73" s="1167"/>
      <c r="F73" s="853"/>
      <c r="G73" s="1225" t="s">
        <v>946</v>
      </c>
      <c r="H73" s="1226"/>
      <c r="I73" s="1226"/>
      <c r="J73" s="1226"/>
      <c r="K73" s="1226"/>
      <c r="L73" s="1226"/>
      <c r="M73" s="1226"/>
      <c r="N73" s="1226"/>
      <c r="O73" s="1226"/>
      <c r="P73" s="1226"/>
      <c r="Q73" s="1227"/>
      <c r="R73" s="1211" t="str">
        <f>IF(AND(R69="",R70="",R71="",R72=""),"",SUM(R69:S72))</f>
        <v/>
      </c>
      <c r="S73" s="1212"/>
      <c r="T73" s="890" t="s">
        <v>910</v>
      </c>
      <c r="U73" s="1211" t="str">
        <f>IF(AND(U69="",U70="",U71="",U72=""),"",SUM(U69:V72))</f>
        <v/>
      </c>
      <c r="V73" s="1212"/>
      <c r="W73" s="890" t="s">
        <v>910</v>
      </c>
      <c r="X73" s="1211" t="str">
        <f>IF(AND(X69="",X70="",X71="",X72=""),"",SUM(X69:Y72))</f>
        <v/>
      </c>
      <c r="Y73" s="1212"/>
      <c r="Z73" s="890" t="s">
        <v>910</v>
      </c>
      <c r="AA73" s="908"/>
      <c r="AB73" s="957"/>
      <c r="AC73" s="857"/>
      <c r="AD73" s="858"/>
      <c r="AE73" s="859"/>
    </row>
    <row r="74" spans="1:44">
      <c r="A74" s="1167"/>
      <c r="B74" s="1209"/>
      <c r="C74" s="1171"/>
      <c r="D74" s="877"/>
      <c r="E74" s="1167"/>
      <c r="F74" s="853"/>
      <c r="G74" s="919"/>
      <c r="H74" s="920"/>
      <c r="I74" s="920"/>
      <c r="J74" s="920"/>
      <c r="K74" s="920"/>
      <c r="L74" s="920"/>
      <c r="M74" s="1292" t="s">
        <v>974</v>
      </c>
      <c r="N74" s="1293"/>
      <c r="O74" s="1293"/>
      <c r="P74" s="1293"/>
      <c r="Q74" s="1294"/>
      <c r="R74" s="1213"/>
      <c r="S74" s="1214"/>
      <c r="T74" s="376" t="s">
        <v>910</v>
      </c>
      <c r="U74" s="1213"/>
      <c r="V74" s="1214"/>
      <c r="W74" s="376" t="s">
        <v>910</v>
      </c>
      <c r="X74" s="1213"/>
      <c r="Y74" s="1214"/>
      <c r="Z74" s="376" t="s">
        <v>910</v>
      </c>
      <c r="AA74" s="932"/>
      <c r="AB74" s="905"/>
      <c r="AC74" s="875"/>
      <c r="AD74" s="876"/>
      <c r="AE74" s="877"/>
    </row>
    <row r="75" spans="1:44">
      <c r="A75" s="1167"/>
      <c r="B75" s="1209"/>
      <c r="C75" s="1171"/>
      <c r="D75" s="877"/>
      <c r="E75" s="1167"/>
      <c r="F75" s="853"/>
      <c r="G75" s="422" t="s">
        <v>1012</v>
      </c>
      <c r="H75" s="1350" t="s">
        <v>1013</v>
      </c>
      <c r="I75" s="1350"/>
      <c r="J75" s="1350"/>
      <c r="K75" s="1350"/>
      <c r="L75" s="1350"/>
      <c r="M75" s="1350"/>
      <c r="N75" s="1350"/>
      <c r="O75" s="1350"/>
      <c r="P75" s="1350"/>
      <c r="Q75" s="1350"/>
      <c r="R75" s="1350"/>
      <c r="S75" s="1350"/>
      <c r="T75" s="1350"/>
      <c r="U75" s="1350"/>
      <c r="V75" s="1350"/>
      <c r="W75" s="1350"/>
      <c r="X75" s="1350"/>
      <c r="Y75" s="1350"/>
      <c r="Z75" s="1350"/>
      <c r="AA75" s="1350"/>
      <c r="AB75" s="1351"/>
      <c r="AC75" s="875"/>
      <c r="AD75" s="876"/>
      <c r="AE75" s="877"/>
    </row>
    <row r="76" spans="1:44">
      <c r="A76" s="1167"/>
      <c r="B76" s="1209"/>
      <c r="C76" s="1171"/>
      <c r="D76" s="877"/>
      <c r="E76" s="1167"/>
      <c r="F76" s="853"/>
      <c r="G76" s="422" t="s">
        <v>1014</v>
      </c>
      <c r="H76" s="1350" t="s">
        <v>1015</v>
      </c>
      <c r="I76" s="1350"/>
      <c r="J76" s="1350"/>
      <c r="K76" s="1350"/>
      <c r="L76" s="1350"/>
      <c r="M76" s="1350"/>
      <c r="N76" s="1350"/>
      <c r="O76" s="1350"/>
      <c r="P76" s="1350"/>
      <c r="Q76" s="1350"/>
      <c r="R76" s="1350"/>
      <c r="S76" s="1350"/>
      <c r="T76" s="1350"/>
      <c r="U76" s="1350"/>
      <c r="V76" s="1350"/>
      <c r="W76" s="1350"/>
      <c r="X76" s="1350"/>
      <c r="Y76" s="1350"/>
      <c r="Z76" s="1350"/>
      <c r="AA76" s="1350"/>
      <c r="AB76" s="1351"/>
      <c r="AC76" s="875"/>
      <c r="AD76" s="876"/>
      <c r="AE76" s="877"/>
    </row>
    <row r="77" spans="1:44">
      <c r="A77" s="1167"/>
      <c r="B77" s="1209"/>
      <c r="C77" s="1171"/>
      <c r="D77" s="877"/>
      <c r="E77" s="1167"/>
      <c r="F77" s="853"/>
      <c r="G77" s="960"/>
      <c r="H77" s="960"/>
      <c r="I77" s="960"/>
      <c r="J77" s="960"/>
      <c r="K77" s="960"/>
      <c r="L77" s="960"/>
      <c r="M77" s="960"/>
      <c r="N77" s="960"/>
      <c r="O77" s="960"/>
      <c r="P77" s="960"/>
      <c r="Q77" s="960"/>
      <c r="R77" s="907"/>
      <c r="S77" s="907"/>
      <c r="T77" s="189"/>
      <c r="U77" s="907"/>
      <c r="V77" s="907"/>
      <c r="W77" s="189"/>
      <c r="X77" s="907"/>
      <c r="Y77" s="907"/>
      <c r="Z77" s="189"/>
      <c r="AA77" s="932"/>
      <c r="AB77" s="905"/>
      <c r="AC77" s="875"/>
      <c r="AD77" s="876"/>
      <c r="AE77" s="877"/>
    </row>
    <row r="78" spans="1:44">
      <c r="A78" s="1167"/>
      <c r="B78" s="1209"/>
      <c r="C78" s="1171"/>
      <c r="D78" s="877"/>
      <c r="E78" s="1167"/>
      <c r="F78" s="853"/>
      <c r="G78" s="1219"/>
      <c r="H78" s="1220"/>
      <c r="I78" s="1220"/>
      <c r="J78" s="1220"/>
      <c r="K78" s="1220"/>
      <c r="L78" s="1220"/>
      <c r="M78" s="1220"/>
      <c r="N78" s="1221"/>
      <c r="O78" s="1228" t="s">
        <v>911</v>
      </c>
      <c r="P78" s="1229"/>
      <c r="Q78" s="1230"/>
      <c r="R78" s="1286" t="s">
        <v>945</v>
      </c>
      <c r="S78" s="1287"/>
      <c r="T78" s="1287"/>
      <c r="U78" s="1287"/>
      <c r="V78" s="1287"/>
      <c r="W78" s="1287"/>
      <c r="X78" s="1287"/>
      <c r="Y78" s="1287"/>
      <c r="Z78" s="1288"/>
      <c r="AA78" s="881"/>
      <c r="AB78" s="957"/>
      <c r="AC78" s="857"/>
      <c r="AD78" s="858"/>
      <c r="AE78" s="859"/>
    </row>
    <row r="79" spans="1:44">
      <c r="A79" s="1167"/>
      <c r="B79" s="1209"/>
      <c r="C79" s="1171"/>
      <c r="D79" s="877"/>
      <c r="E79" s="1167"/>
      <c r="F79" s="853"/>
      <c r="G79" s="1222"/>
      <c r="H79" s="1223"/>
      <c r="I79" s="1223"/>
      <c r="J79" s="1223"/>
      <c r="K79" s="1223"/>
      <c r="L79" s="1223"/>
      <c r="M79" s="1223"/>
      <c r="N79" s="1224"/>
      <c r="O79" s="1231"/>
      <c r="P79" s="1232"/>
      <c r="Q79" s="1233"/>
      <c r="R79" s="1162" t="s">
        <v>932</v>
      </c>
      <c r="S79" s="1163"/>
      <c r="T79" s="1164"/>
      <c r="U79" s="1162" t="s">
        <v>933</v>
      </c>
      <c r="V79" s="1163"/>
      <c r="W79" s="1164"/>
      <c r="X79" s="1162" t="s">
        <v>934</v>
      </c>
      <c r="Y79" s="1163"/>
      <c r="Z79" s="1164"/>
      <c r="AA79" s="881"/>
      <c r="AB79" s="957"/>
      <c r="AC79" s="857"/>
      <c r="AD79" s="858"/>
      <c r="AE79" s="859"/>
    </row>
    <row r="80" spans="1:44" ht="13.5" customHeight="1">
      <c r="A80" s="1167"/>
      <c r="B80" s="1209"/>
      <c r="C80" s="1171"/>
      <c r="D80" s="877"/>
      <c r="E80" s="1167"/>
      <c r="F80" s="853"/>
      <c r="G80" s="384">
        <v>1</v>
      </c>
      <c r="H80" s="1243" t="s">
        <v>912</v>
      </c>
      <c r="I80" s="1243"/>
      <c r="J80" s="1243"/>
      <c r="K80" s="1243"/>
      <c r="L80" s="1243"/>
      <c r="M80" s="1243"/>
      <c r="N80" s="1244"/>
      <c r="O80" s="1234" t="s">
        <v>214</v>
      </c>
      <c r="P80" s="1235"/>
      <c r="Q80" s="1236"/>
      <c r="R80" s="1165"/>
      <c r="S80" s="1166"/>
      <c r="T80" s="906" t="s">
        <v>910</v>
      </c>
      <c r="U80" s="1165"/>
      <c r="V80" s="1166"/>
      <c r="W80" s="906" t="s">
        <v>910</v>
      </c>
      <c r="X80" s="1165"/>
      <c r="Y80" s="1166"/>
      <c r="Z80" s="906" t="s">
        <v>910</v>
      </c>
      <c r="AA80" s="850"/>
      <c r="AB80" s="957"/>
      <c r="AC80" s="857"/>
      <c r="AD80" s="858"/>
      <c r="AE80" s="859"/>
    </row>
    <row r="81" spans="1:31">
      <c r="A81" s="1167"/>
      <c r="B81" s="1209"/>
      <c r="C81" s="1171"/>
      <c r="D81" s="877"/>
      <c r="E81" s="1167"/>
      <c r="F81" s="853"/>
      <c r="G81" s="384">
        <v>2</v>
      </c>
      <c r="H81" s="1240" t="s">
        <v>1989</v>
      </c>
      <c r="I81" s="1241"/>
      <c r="J81" s="1241"/>
      <c r="K81" s="1241"/>
      <c r="L81" s="1241"/>
      <c r="M81" s="1241"/>
      <c r="N81" s="1242"/>
      <c r="O81" s="1234" t="s">
        <v>106</v>
      </c>
      <c r="P81" s="1235"/>
      <c r="Q81" s="1236"/>
      <c r="R81" s="1165"/>
      <c r="S81" s="1166"/>
      <c r="T81" s="906" t="s">
        <v>910</v>
      </c>
      <c r="U81" s="1165"/>
      <c r="V81" s="1166"/>
      <c r="W81" s="906" t="s">
        <v>910</v>
      </c>
      <c r="X81" s="1165"/>
      <c r="Y81" s="1166"/>
      <c r="Z81" s="906" t="s">
        <v>910</v>
      </c>
      <c r="AA81" s="881"/>
      <c r="AB81" s="957"/>
      <c r="AC81" s="857"/>
      <c r="AD81" s="858"/>
      <c r="AE81" s="859"/>
    </row>
    <row r="82" spans="1:31" ht="18.75" customHeight="1" thickBot="1">
      <c r="A82" s="1167"/>
      <c r="B82" s="1209"/>
      <c r="C82" s="1171"/>
      <c r="D82" s="877"/>
      <c r="E82" s="1167"/>
      <c r="F82" s="853"/>
      <c r="G82" s="385">
        <v>3</v>
      </c>
      <c r="H82" s="1348" t="s">
        <v>105</v>
      </c>
      <c r="I82" s="1348"/>
      <c r="J82" s="1348"/>
      <c r="K82" s="1348"/>
      <c r="L82" s="1348"/>
      <c r="M82" s="1348"/>
      <c r="N82" s="1349"/>
      <c r="O82" s="1237" t="s">
        <v>214</v>
      </c>
      <c r="P82" s="1238"/>
      <c r="Q82" s="1239"/>
      <c r="R82" s="1343"/>
      <c r="S82" s="1344"/>
      <c r="T82" s="906" t="s">
        <v>910</v>
      </c>
      <c r="U82" s="1343"/>
      <c r="V82" s="1344"/>
      <c r="W82" s="906" t="s">
        <v>910</v>
      </c>
      <c r="X82" s="1343"/>
      <c r="Y82" s="1344"/>
      <c r="Z82" s="906" t="s">
        <v>910</v>
      </c>
      <c r="AA82" s="881"/>
      <c r="AB82" s="957"/>
      <c r="AC82" s="857"/>
      <c r="AD82" s="858"/>
      <c r="AE82" s="859"/>
    </row>
    <row r="83" spans="1:31" ht="14.25" thickTop="1">
      <c r="A83" s="1167"/>
      <c r="B83" s="1209"/>
      <c r="C83" s="1171"/>
      <c r="D83" s="877"/>
      <c r="E83" s="1167"/>
      <c r="F83" s="853"/>
      <c r="G83" s="1354" t="s">
        <v>107</v>
      </c>
      <c r="H83" s="1355"/>
      <c r="I83" s="1355"/>
      <c r="J83" s="1355"/>
      <c r="K83" s="1355"/>
      <c r="L83" s="1355"/>
      <c r="M83" s="1355"/>
      <c r="N83" s="1356"/>
      <c r="O83" s="386" t="s">
        <v>936</v>
      </c>
      <c r="P83" s="1360" t="str">
        <f>IF(R73="","",ROUNDDOWN(R69/6,1)+ROUNDDOWN(R70/5,1)+ROUNDDOWN(R71/3,1)+ROUNDDOWN(R72/10,1))</f>
        <v/>
      </c>
      <c r="Q83" s="1361"/>
      <c r="R83" s="1211" t="str">
        <f>IF(AND(R80="",R81="",R82=""),"",SUM(R80:S82))</f>
        <v/>
      </c>
      <c r="S83" s="1212"/>
      <c r="T83" s="1368" t="s">
        <v>910</v>
      </c>
      <c r="U83" s="1211" t="str">
        <f>IF(AND(U80="",U81="",U82=""),"",SUM(U80:V82))</f>
        <v/>
      </c>
      <c r="V83" s="1212"/>
      <c r="W83" s="1371" t="s">
        <v>910</v>
      </c>
      <c r="X83" s="1211" t="str">
        <f>IF(AND(X80="",X81="",X82=""),"",SUM(X80:Y82))</f>
        <v/>
      </c>
      <c r="Y83" s="1212"/>
      <c r="Z83" s="1371" t="s">
        <v>910</v>
      </c>
      <c r="AA83" s="881"/>
      <c r="AB83" s="957"/>
      <c r="AC83" s="857"/>
      <c r="AD83" s="858"/>
      <c r="AE83" s="859"/>
    </row>
    <row r="84" spans="1:31">
      <c r="A84" s="1167"/>
      <c r="B84" s="1209"/>
      <c r="C84" s="1171"/>
      <c r="D84" s="877"/>
      <c r="E84" s="1167"/>
      <c r="F84" s="853"/>
      <c r="G84" s="1357"/>
      <c r="H84" s="1358"/>
      <c r="I84" s="1358"/>
      <c r="J84" s="1358"/>
      <c r="K84" s="1358"/>
      <c r="L84" s="1358"/>
      <c r="M84" s="1358"/>
      <c r="N84" s="1359"/>
      <c r="O84" s="387" t="s">
        <v>937</v>
      </c>
      <c r="P84" s="1362" t="str">
        <f>IF(U73="","",ROUNDDOWN(U69/6,1)+ROUNDDOWN(U70/5,1)+ROUNDDOWN(U71/3,1)+ROUNDDOWN(U72/10,1))</f>
        <v/>
      </c>
      <c r="Q84" s="1363"/>
      <c r="R84" s="1366"/>
      <c r="S84" s="1367"/>
      <c r="T84" s="1369"/>
      <c r="U84" s="1366"/>
      <c r="V84" s="1367"/>
      <c r="W84" s="1372"/>
      <c r="X84" s="1366"/>
      <c r="Y84" s="1367"/>
      <c r="Z84" s="1372"/>
      <c r="AA84" s="388"/>
      <c r="AB84" s="389"/>
      <c r="AC84" s="857"/>
      <c r="AD84" s="858"/>
      <c r="AE84" s="859"/>
    </row>
    <row r="85" spans="1:31">
      <c r="A85" s="1167"/>
      <c r="B85" s="1209"/>
      <c r="C85" s="1171"/>
      <c r="D85" s="877"/>
      <c r="E85" s="1167"/>
      <c r="F85" s="853"/>
      <c r="G85" s="1175"/>
      <c r="H85" s="1176"/>
      <c r="I85" s="1176"/>
      <c r="J85" s="1176"/>
      <c r="K85" s="1176"/>
      <c r="L85" s="1176"/>
      <c r="M85" s="1176"/>
      <c r="N85" s="1177"/>
      <c r="O85" s="390" t="s">
        <v>938</v>
      </c>
      <c r="P85" s="1364" t="str">
        <f>IF(X73="","",ROUNDDOWN(X69/6,1)+ROUNDDOWN(X70/5,1)+ROUNDDOWN(X71/3,1)+ROUNDDOWN(X72/10,1))</f>
        <v/>
      </c>
      <c r="Q85" s="1365"/>
      <c r="R85" s="1217"/>
      <c r="S85" s="1218"/>
      <c r="T85" s="1370"/>
      <c r="U85" s="1217"/>
      <c r="V85" s="1218"/>
      <c r="W85" s="1373"/>
      <c r="X85" s="1217"/>
      <c r="Y85" s="1218"/>
      <c r="Z85" s="1373"/>
      <c r="AA85" s="388"/>
      <c r="AB85" s="389"/>
      <c r="AC85" s="857"/>
      <c r="AD85" s="858"/>
      <c r="AE85" s="859"/>
    </row>
    <row r="86" spans="1:31">
      <c r="A86" s="1167"/>
      <c r="B86" s="1209"/>
      <c r="C86" s="1171"/>
      <c r="D86" s="877"/>
      <c r="E86" s="1167"/>
      <c r="F86" s="853"/>
      <c r="G86" s="144" t="s">
        <v>1010</v>
      </c>
      <c r="H86" s="126" t="s">
        <v>1011</v>
      </c>
      <c r="I86" s="30"/>
      <c r="J86" s="30"/>
      <c r="K86" s="30"/>
      <c r="L86" s="30"/>
      <c r="M86" s="30"/>
      <c r="N86" s="30"/>
      <c r="O86" s="30"/>
      <c r="P86" s="30"/>
      <c r="Q86" s="30"/>
      <c r="R86" s="30"/>
      <c r="S86" s="30"/>
      <c r="T86" s="30"/>
      <c r="U86" s="30"/>
      <c r="V86" s="30"/>
      <c r="W86" s="30"/>
      <c r="X86" s="30"/>
      <c r="Y86" s="30"/>
      <c r="Z86" s="30"/>
      <c r="AA86" s="30"/>
      <c r="AB86" s="228"/>
      <c r="AC86" s="857"/>
      <c r="AD86" s="858"/>
      <c r="AE86" s="859"/>
    </row>
    <row r="87" spans="1:31">
      <c r="A87" s="1167"/>
      <c r="B87" s="1209"/>
      <c r="C87" s="1171"/>
      <c r="D87" s="877"/>
      <c r="E87" s="1167"/>
      <c r="F87" s="853"/>
      <c r="G87" s="144" t="s">
        <v>1008</v>
      </c>
      <c r="H87" s="1382" t="s">
        <v>1009</v>
      </c>
      <c r="I87" s="1383"/>
      <c r="J87" s="1383"/>
      <c r="K87" s="1383"/>
      <c r="L87" s="1383"/>
      <c r="M87" s="1383"/>
      <c r="N87" s="1383"/>
      <c r="O87" s="1383"/>
      <c r="P87" s="1383"/>
      <c r="Q87" s="1383"/>
      <c r="R87" s="1383"/>
      <c r="S87" s="1383"/>
      <c r="T87" s="1383"/>
      <c r="U87" s="1383"/>
      <c r="V87" s="1384"/>
      <c r="W87" s="421"/>
      <c r="X87" s="188"/>
      <c r="Y87" s="188"/>
      <c r="Z87" s="964"/>
      <c r="AA87" s="964"/>
      <c r="AB87" s="965"/>
      <c r="AC87" s="857"/>
      <c r="AD87" s="858"/>
      <c r="AE87" s="859"/>
    </row>
    <row r="88" spans="1:31">
      <c r="A88" s="1167"/>
      <c r="B88" s="1209"/>
      <c r="C88" s="1171"/>
      <c r="D88" s="877"/>
      <c r="E88" s="1167"/>
      <c r="F88" s="853"/>
      <c r="G88" s="964"/>
      <c r="H88" s="908"/>
      <c r="I88" s="1"/>
      <c r="J88" s="1"/>
      <c r="K88" s="391"/>
      <c r="L88" s="391"/>
      <c r="M88" s="391"/>
      <c r="N88" s="391"/>
      <c r="O88" s="391"/>
      <c r="P88" s="391"/>
      <c r="Q88" s="391"/>
      <c r="R88" s="358"/>
      <c r="S88" s="195"/>
      <c r="T88" s="195"/>
      <c r="U88" s="195"/>
      <c r="V88" s="195"/>
      <c r="W88" s="195"/>
      <c r="X88" s="195"/>
      <c r="Y88" s="195"/>
      <c r="Z88" s="322"/>
      <c r="AA88" s="908"/>
      <c r="AB88" s="957"/>
      <c r="AC88" s="857"/>
      <c r="AD88" s="858"/>
      <c r="AE88" s="859"/>
    </row>
    <row r="89" spans="1:31">
      <c r="A89" s="1167"/>
      <c r="B89" s="1209"/>
      <c r="C89" s="1171"/>
      <c r="D89" s="877"/>
      <c r="E89" s="1167"/>
      <c r="F89" s="853"/>
      <c r="G89" s="1131"/>
      <c r="H89" s="1131"/>
      <c r="I89" s="1131"/>
      <c r="J89" s="1131"/>
      <c r="K89" s="1131"/>
      <c r="L89" s="1131"/>
      <c r="M89" s="1263" t="s">
        <v>736</v>
      </c>
      <c r="N89" s="1264"/>
      <c r="O89" s="1264"/>
      <c r="P89" s="1264"/>
      <c r="Q89" s="1265"/>
      <c r="R89" s="908"/>
      <c r="S89" s="908"/>
      <c r="T89" s="908"/>
      <c r="U89" s="908"/>
      <c r="V89" s="908"/>
      <c r="W89" s="908"/>
      <c r="X89" s="908"/>
      <c r="Y89" s="908"/>
      <c r="Z89" s="908"/>
      <c r="AA89" s="908"/>
      <c r="AB89" s="957"/>
      <c r="AC89" s="857"/>
      <c r="AD89" s="858"/>
      <c r="AE89" s="859"/>
    </row>
    <row r="90" spans="1:31" ht="13.5" customHeight="1">
      <c r="A90" s="1167"/>
      <c r="B90" s="1209"/>
      <c r="C90" s="1171"/>
      <c r="D90" s="877"/>
      <c r="E90" s="1167"/>
      <c r="F90" s="853"/>
      <c r="G90" s="1289" t="s">
        <v>915</v>
      </c>
      <c r="H90" s="1289"/>
      <c r="I90" s="1289"/>
      <c r="J90" s="1289"/>
      <c r="K90" s="1289"/>
      <c r="L90" s="1289"/>
      <c r="M90" s="1260" t="s">
        <v>737</v>
      </c>
      <c r="N90" s="1261"/>
      <c r="O90" s="1261"/>
      <c r="P90" s="1261"/>
      <c r="Q90" s="1262"/>
      <c r="R90" s="908"/>
      <c r="S90" s="908"/>
      <c r="T90" s="908"/>
      <c r="U90" s="908"/>
      <c r="V90" s="908"/>
      <c r="W90" s="908"/>
      <c r="X90" s="908"/>
      <c r="Y90" s="908"/>
      <c r="Z90" s="908"/>
      <c r="AA90" s="908"/>
      <c r="AB90" s="957"/>
      <c r="AC90" s="857"/>
      <c r="AD90" s="858"/>
      <c r="AE90" s="859"/>
    </row>
    <row r="91" spans="1:31">
      <c r="A91" s="1167"/>
      <c r="B91" s="1209"/>
      <c r="C91" s="1171"/>
      <c r="D91" s="877"/>
      <c r="E91" s="1167"/>
      <c r="F91" s="853"/>
      <c r="G91" s="195"/>
      <c r="H91" s="195"/>
      <c r="I91" s="195"/>
      <c r="J91" s="195"/>
      <c r="K91" s="195"/>
      <c r="L91" s="908"/>
      <c r="M91" s="908"/>
      <c r="N91" s="908"/>
      <c r="O91" s="908"/>
      <c r="P91" s="908"/>
      <c r="Q91" s="908"/>
      <c r="R91" s="908"/>
      <c r="S91" s="908"/>
      <c r="T91" s="908"/>
      <c r="U91" s="908"/>
      <c r="V91" s="908"/>
      <c r="W91" s="908"/>
      <c r="X91" s="908"/>
      <c r="Y91" s="908"/>
      <c r="Z91" s="908"/>
      <c r="AA91" s="908"/>
      <c r="AB91" s="957"/>
      <c r="AC91" s="857"/>
      <c r="AD91" s="858"/>
      <c r="AE91" s="859"/>
    </row>
    <row r="92" spans="1:31" ht="13.5" customHeight="1">
      <c r="A92" s="1167"/>
      <c r="B92" s="1209"/>
      <c r="C92" s="1171"/>
      <c r="D92" s="877"/>
      <c r="E92" s="1167"/>
      <c r="F92" s="853"/>
      <c r="G92" s="1266" t="s">
        <v>873</v>
      </c>
      <c r="H92" s="1267"/>
      <c r="I92" s="1267"/>
      <c r="J92" s="1267"/>
      <c r="K92" s="1267"/>
      <c r="L92" s="1267"/>
      <c r="M92" s="1267"/>
      <c r="N92" s="1267"/>
      <c r="O92" s="1267"/>
      <c r="P92" s="1267"/>
      <c r="Q92" s="1267"/>
      <c r="R92" s="1267"/>
      <c r="S92" s="1267"/>
      <c r="T92" s="1267"/>
      <c r="U92" s="1267"/>
      <c r="V92" s="1267"/>
      <c r="W92" s="1267"/>
      <c r="X92" s="1267"/>
      <c r="Y92" s="1267"/>
      <c r="Z92" s="1267"/>
      <c r="AA92" s="1268"/>
      <c r="AB92" s="957"/>
      <c r="AC92" s="924"/>
      <c r="AD92" s="114"/>
      <c r="AE92" s="911"/>
    </row>
    <row r="93" spans="1:31">
      <c r="A93" s="1167"/>
      <c r="B93" s="1209"/>
      <c r="C93" s="1171"/>
      <c r="D93" s="877"/>
      <c r="E93" s="1167"/>
      <c r="F93" s="853"/>
      <c r="G93" s="1269"/>
      <c r="H93" s="1270"/>
      <c r="I93" s="1270"/>
      <c r="J93" s="1270"/>
      <c r="K93" s="1270"/>
      <c r="L93" s="1270"/>
      <c r="M93" s="1270"/>
      <c r="N93" s="1270"/>
      <c r="O93" s="1270"/>
      <c r="P93" s="1270"/>
      <c r="Q93" s="1270"/>
      <c r="R93" s="1270"/>
      <c r="S93" s="1270"/>
      <c r="T93" s="1270"/>
      <c r="U93" s="1270"/>
      <c r="V93" s="1270"/>
      <c r="W93" s="1270"/>
      <c r="X93" s="1270"/>
      <c r="Y93" s="1270"/>
      <c r="Z93" s="1270"/>
      <c r="AA93" s="1271"/>
      <c r="AB93" s="957"/>
      <c r="AC93" s="857"/>
      <c r="AD93" s="858"/>
      <c r="AE93" s="859"/>
    </row>
    <row r="94" spans="1:31">
      <c r="A94" s="1207"/>
      <c r="B94" s="1210"/>
      <c r="C94" s="1208"/>
      <c r="D94" s="351"/>
      <c r="E94" s="1207"/>
      <c r="F94" s="861"/>
      <c r="G94" s="161"/>
      <c r="H94" s="161"/>
      <c r="I94" s="161"/>
      <c r="J94" s="161"/>
      <c r="K94" s="161"/>
      <c r="L94" s="161"/>
      <c r="M94" s="161"/>
      <c r="N94" s="161"/>
      <c r="O94" s="161"/>
      <c r="P94" s="161"/>
      <c r="Q94" s="161"/>
      <c r="R94" s="161"/>
      <c r="S94" s="161"/>
      <c r="T94" s="161"/>
      <c r="U94" s="161"/>
      <c r="V94" s="161"/>
      <c r="W94" s="161"/>
      <c r="X94" s="161"/>
      <c r="Y94" s="161"/>
      <c r="Z94" s="161"/>
      <c r="AA94" s="161"/>
      <c r="AB94" s="918"/>
      <c r="AC94" s="265"/>
      <c r="AD94" s="266"/>
      <c r="AE94" s="267"/>
    </row>
    <row r="95" spans="1:31" ht="6" customHeight="1">
      <c r="A95" s="128"/>
      <c r="B95" s="743"/>
      <c r="C95" s="952"/>
      <c r="D95" s="154"/>
      <c r="E95" s="128"/>
      <c r="F95" s="939"/>
      <c r="G95" s="155"/>
      <c r="H95" s="155"/>
      <c r="I95" s="155"/>
      <c r="J95" s="155"/>
      <c r="K95" s="155"/>
      <c r="L95" s="155"/>
      <c r="M95" s="155"/>
      <c r="N95" s="155"/>
      <c r="O95" s="155"/>
      <c r="P95" s="155"/>
      <c r="Q95" s="155"/>
      <c r="R95" s="155"/>
      <c r="S95" s="155"/>
      <c r="T95" s="155"/>
      <c r="U95" s="155"/>
      <c r="V95" s="155"/>
      <c r="W95" s="155"/>
      <c r="X95" s="155"/>
      <c r="Y95" s="155"/>
      <c r="Z95" s="155"/>
      <c r="AA95" s="155"/>
      <c r="AB95" s="917"/>
      <c r="AC95" s="865"/>
      <c r="AD95" s="866"/>
      <c r="AE95" s="867"/>
    </row>
    <row r="96" spans="1:31" ht="13.5" customHeight="1">
      <c r="A96" s="1167"/>
      <c r="B96" s="1209">
        <v>5</v>
      </c>
      <c r="C96" s="1171" t="s">
        <v>200</v>
      </c>
      <c r="D96" s="877" t="s">
        <v>1194</v>
      </c>
      <c r="E96" s="1167" t="s">
        <v>376</v>
      </c>
      <c r="F96" s="853"/>
      <c r="G96" s="930" t="s">
        <v>223</v>
      </c>
      <c r="N96" s="1197" t="s">
        <v>224</v>
      </c>
      <c r="O96" s="1198"/>
      <c r="P96" s="1198"/>
      <c r="Q96" s="1198"/>
      <c r="R96" s="1198"/>
      <c r="S96" s="1198"/>
      <c r="T96" s="1198"/>
      <c r="U96" s="1198"/>
      <c r="V96" s="1198"/>
      <c r="W96" s="1199"/>
      <c r="X96" s="956"/>
      <c r="Y96" s="881"/>
      <c r="Z96" s="881"/>
      <c r="AA96" s="881"/>
      <c r="AB96" s="957"/>
      <c r="AC96" s="1168" t="s">
        <v>29</v>
      </c>
      <c r="AD96" s="1169"/>
      <c r="AE96" s="1170"/>
    </row>
    <row r="97" spans="1:31">
      <c r="A97" s="1167"/>
      <c r="B97" s="1209"/>
      <c r="C97" s="1171"/>
      <c r="D97" s="877"/>
      <c r="E97" s="1167"/>
      <c r="F97" s="853"/>
      <c r="N97" s="1200"/>
      <c r="O97" s="1201"/>
      <c r="P97" s="1201"/>
      <c r="Q97" s="1201"/>
      <c r="R97" s="1201"/>
      <c r="S97" s="1201"/>
      <c r="T97" s="1201"/>
      <c r="U97" s="1201"/>
      <c r="V97" s="1201"/>
      <c r="W97" s="1202"/>
      <c r="X97" s="956"/>
      <c r="Y97" s="881"/>
      <c r="Z97" s="881"/>
      <c r="AA97" s="881"/>
      <c r="AB97" s="957"/>
      <c r="AC97" s="1168"/>
      <c r="AD97" s="1169"/>
      <c r="AE97" s="1170"/>
    </row>
    <row r="98" spans="1:31">
      <c r="A98" s="1167"/>
      <c r="B98" s="1209"/>
      <c r="C98" s="1171"/>
      <c r="D98" s="877"/>
      <c r="E98" s="1167"/>
      <c r="F98" s="853"/>
      <c r="G98" s="908"/>
      <c r="H98" s="908"/>
      <c r="I98" s="908"/>
      <c r="J98" s="908"/>
      <c r="K98" s="908"/>
      <c r="L98" s="908"/>
      <c r="M98" s="908"/>
      <c r="N98" s="908"/>
      <c r="O98" s="908"/>
      <c r="P98" s="908"/>
      <c r="Q98" s="908"/>
      <c r="R98" s="908"/>
      <c r="S98" s="908"/>
      <c r="T98" s="908"/>
      <c r="U98" s="908"/>
      <c r="V98" s="908"/>
      <c r="W98" s="908"/>
      <c r="X98" s="908"/>
      <c r="Y98" s="908"/>
      <c r="Z98" s="908"/>
      <c r="AA98" s="908"/>
      <c r="AB98" s="957"/>
      <c r="AC98" s="16"/>
      <c r="AD98" s="20"/>
      <c r="AE98" s="19"/>
    </row>
    <row r="99" spans="1:31">
      <c r="A99" s="1167"/>
      <c r="B99" s="1209"/>
      <c r="C99" s="1171"/>
      <c r="D99" s="877"/>
      <c r="E99" s="1167"/>
      <c r="F99" s="853"/>
      <c r="G99" s="1337" t="s">
        <v>349</v>
      </c>
      <c r="H99" s="1338"/>
      <c r="I99" s="1338"/>
      <c r="J99" s="1338"/>
      <c r="K99" s="1338"/>
      <c r="L99" s="1338"/>
      <c r="M99" s="1338"/>
      <c r="N99" s="1338"/>
      <c r="O99" s="1338"/>
      <c r="P99" s="1338"/>
      <c r="Q99" s="1338"/>
      <c r="R99" s="1338"/>
      <c r="S99" s="1338"/>
      <c r="T99" s="1338"/>
      <c r="U99" s="1339"/>
      <c r="V99" s="349"/>
      <c r="W99" s="1340" t="s">
        <v>348</v>
      </c>
      <c r="X99" s="1341"/>
      <c r="Y99" s="1341"/>
      <c r="Z99" s="1341"/>
      <c r="AA99" s="1341"/>
      <c r="AB99" s="1342"/>
      <c r="AC99" s="16"/>
      <c r="AD99" s="20"/>
      <c r="AE99" s="19"/>
    </row>
    <row r="100" spans="1:31">
      <c r="A100" s="1167"/>
      <c r="B100" s="1209"/>
      <c r="C100" s="1171"/>
      <c r="D100" s="877"/>
      <c r="E100" s="1167"/>
      <c r="F100" s="853"/>
      <c r="G100" s="188"/>
      <c r="H100" s="188"/>
      <c r="I100" s="188"/>
      <c r="J100" s="188"/>
      <c r="K100" s="188"/>
      <c r="L100" s="188"/>
      <c r="M100" s="188"/>
      <c r="N100" s="188"/>
      <c r="O100" s="188"/>
      <c r="P100" s="188"/>
      <c r="Q100" s="188"/>
      <c r="R100" s="188"/>
      <c r="S100" s="188"/>
      <c r="T100" s="188"/>
      <c r="U100" s="188"/>
      <c r="V100" s="188"/>
      <c r="W100" s="884"/>
      <c r="X100" s="884"/>
      <c r="Y100" s="884"/>
      <c r="Z100" s="884"/>
      <c r="AA100" s="884"/>
      <c r="AB100" s="885"/>
      <c r="AC100" s="16"/>
      <c r="AD100" s="20"/>
      <c r="AE100" s="19"/>
    </row>
    <row r="101" spans="1:31">
      <c r="A101" s="1167"/>
      <c r="B101" s="1209"/>
      <c r="C101" s="1171"/>
      <c r="D101" s="877"/>
      <c r="E101" s="1167"/>
      <c r="F101" s="853"/>
      <c r="G101" s="930" t="s">
        <v>1994</v>
      </c>
      <c r="H101" s="908"/>
      <c r="I101" s="908"/>
      <c r="J101" s="908"/>
      <c r="K101" s="908"/>
      <c r="L101" s="908"/>
      <c r="M101" s="908"/>
      <c r="N101" s="908"/>
      <c r="O101" s="908"/>
      <c r="P101" s="908"/>
      <c r="Q101" s="908"/>
      <c r="R101" s="908"/>
      <c r="S101" s="908"/>
      <c r="T101" s="908"/>
      <c r="U101" s="908"/>
      <c r="V101" s="908"/>
      <c r="W101" s="908"/>
      <c r="X101" s="908"/>
      <c r="Y101" s="908"/>
      <c r="Z101" s="908"/>
      <c r="AA101" s="908"/>
      <c r="AB101" s="957"/>
      <c r="AC101" s="16"/>
      <c r="AD101" s="20"/>
      <c r="AE101" s="19"/>
    </row>
    <row r="102" spans="1:31" ht="9" customHeight="1">
      <c r="A102" s="1167"/>
      <c r="B102" s="1209"/>
      <c r="C102" s="1171"/>
      <c r="D102" s="877"/>
      <c r="E102" s="1167"/>
      <c r="F102" s="853"/>
      <c r="G102" s="195"/>
      <c r="H102" s="195"/>
      <c r="I102" s="195"/>
      <c r="J102" s="195"/>
      <c r="K102" s="195"/>
      <c r="L102" s="195"/>
      <c r="M102" s="195"/>
      <c r="N102" s="195"/>
      <c r="O102" s="195"/>
      <c r="P102" s="195"/>
      <c r="Q102" s="195"/>
      <c r="R102" s="195"/>
      <c r="S102" s="195"/>
      <c r="T102" s="195"/>
      <c r="U102" s="195"/>
      <c r="V102" s="195"/>
      <c r="W102" s="250"/>
      <c r="X102" s="932"/>
      <c r="Y102" s="13"/>
      <c r="Z102" s="13"/>
      <c r="AA102" s="13"/>
      <c r="AB102" s="13"/>
      <c r="AC102" s="16"/>
      <c r="AD102" s="20"/>
      <c r="AE102" s="19"/>
    </row>
    <row r="103" spans="1:31">
      <c r="A103" s="1167"/>
      <c r="B103" s="1209"/>
      <c r="C103" s="1171"/>
      <c r="D103" s="877"/>
      <c r="E103" s="1167"/>
      <c r="F103" s="853"/>
      <c r="G103" s="1113" t="s">
        <v>109</v>
      </c>
      <c r="H103" s="1114"/>
      <c r="I103" s="1114"/>
      <c r="J103" s="1114"/>
      <c r="K103" s="1114"/>
      <c r="L103" s="1115"/>
      <c r="M103" s="1320" t="str">
        <f>IF(R73="","",IF(R73&gt;0,SUM(R73:Z73)))</f>
        <v/>
      </c>
      <c r="N103" s="1321"/>
      <c r="O103" s="848" t="s">
        <v>72</v>
      </c>
      <c r="P103" s="195"/>
      <c r="Q103" s="195"/>
      <c r="R103" s="195"/>
      <c r="S103" s="195"/>
      <c r="T103" s="195"/>
      <c r="U103" s="195"/>
      <c r="V103" s="195"/>
      <c r="W103" s="250"/>
      <c r="X103" s="932"/>
      <c r="Y103" s="13"/>
      <c r="Z103" s="13"/>
      <c r="AA103" s="13"/>
      <c r="AB103" s="13"/>
      <c r="AC103" s="16"/>
      <c r="AD103" s="20"/>
      <c r="AE103" s="19"/>
    </row>
    <row r="104" spans="1:31" ht="9" customHeight="1">
      <c r="A104" s="1167"/>
      <c r="B104" s="1209"/>
      <c r="C104" s="1171"/>
      <c r="D104" s="877"/>
      <c r="E104" s="1167"/>
      <c r="F104" s="853"/>
      <c r="G104" s="195"/>
      <c r="H104" s="195"/>
      <c r="I104" s="195"/>
      <c r="J104" s="195"/>
      <c r="K104" s="195"/>
      <c r="L104" s="943"/>
      <c r="M104" s="943"/>
      <c r="N104" s="928"/>
      <c r="O104" s="195"/>
      <c r="P104" s="195"/>
      <c r="Q104" s="195"/>
      <c r="R104" s="195"/>
      <c r="S104" s="195"/>
      <c r="T104" s="195"/>
      <c r="U104" s="195"/>
      <c r="V104" s="195"/>
      <c r="W104" s="250"/>
      <c r="X104" s="932"/>
      <c r="Y104" s="13"/>
      <c r="Z104" s="13"/>
      <c r="AA104" s="13"/>
      <c r="AB104" s="13"/>
      <c r="AC104" s="16"/>
      <c r="AD104" s="20"/>
      <c r="AE104" s="19"/>
    </row>
    <row r="105" spans="1:31">
      <c r="A105" s="1167"/>
      <c r="B105" s="1209"/>
      <c r="C105" s="1171"/>
      <c r="D105" s="877"/>
      <c r="E105" s="1167"/>
      <c r="F105" s="853"/>
      <c r="G105" s="1181"/>
      <c r="H105" s="1182"/>
      <c r="I105" s="1182"/>
      <c r="J105" s="1182"/>
      <c r="K105" s="1182"/>
      <c r="L105" s="1182"/>
      <c r="M105" s="1133" t="s">
        <v>911</v>
      </c>
      <c r="N105" s="1134"/>
      <c r="O105" s="1135"/>
      <c r="P105" s="1133" t="s">
        <v>990</v>
      </c>
      <c r="Q105" s="1134"/>
      <c r="R105" s="1135"/>
      <c r="S105" s="1263" t="s">
        <v>736</v>
      </c>
      <c r="T105" s="1264"/>
      <c r="U105" s="1264"/>
      <c r="V105" s="1264"/>
      <c r="W105" s="1265"/>
      <c r="X105" s="195"/>
      <c r="Y105" s="13"/>
      <c r="Z105" s="13"/>
      <c r="AA105" s="13"/>
      <c r="AB105" s="13"/>
      <c r="AC105" s="16"/>
      <c r="AD105" s="20"/>
      <c r="AE105" s="19"/>
    </row>
    <row r="106" spans="1:31" ht="13.5" customHeight="1">
      <c r="A106" s="1167"/>
      <c r="B106" s="1209"/>
      <c r="C106" s="1171"/>
      <c r="D106" s="877"/>
      <c r="E106" s="1167"/>
      <c r="F106" s="853"/>
      <c r="G106" s="1133" t="s">
        <v>914</v>
      </c>
      <c r="H106" s="1134"/>
      <c r="I106" s="1134"/>
      <c r="J106" s="1134"/>
      <c r="K106" s="1134"/>
      <c r="L106" s="1134"/>
      <c r="M106" s="1318" t="str">
        <f>IF(M103="","",IF(M103&lt;=60,1,IF(AND(M103&gt;60,M103&lt;=100),2,IF(AND(M103&gt;100,M103&lt;=140),3))))</f>
        <v/>
      </c>
      <c r="N106" s="1319"/>
      <c r="O106" s="377"/>
      <c r="P106" s="1165"/>
      <c r="Q106" s="1166"/>
      <c r="R106" s="377" t="s">
        <v>910</v>
      </c>
      <c r="S106" s="1260" t="s">
        <v>737</v>
      </c>
      <c r="T106" s="1261"/>
      <c r="U106" s="1261"/>
      <c r="V106" s="1261"/>
      <c r="W106" s="1262"/>
      <c r="X106" s="195"/>
      <c r="Y106" s="13"/>
      <c r="Z106" s="13"/>
      <c r="AA106" s="13"/>
      <c r="AB106" s="13"/>
      <c r="AC106" s="16"/>
      <c r="AD106" s="20"/>
      <c r="AE106" s="19"/>
    </row>
    <row r="107" spans="1:31">
      <c r="A107" s="1167"/>
      <c r="B107" s="1209"/>
      <c r="C107" s="1171"/>
      <c r="D107" s="877"/>
      <c r="E107" s="1167"/>
      <c r="F107" s="853"/>
      <c r="G107" s="195"/>
      <c r="H107" s="195"/>
      <c r="I107" s="195"/>
      <c r="J107" s="195"/>
      <c r="K107" s="195"/>
      <c r="L107" s="195"/>
      <c r="M107" s="195"/>
      <c r="N107" s="928"/>
      <c r="O107" s="943"/>
      <c r="P107" s="943"/>
      <c r="Q107" s="928"/>
      <c r="R107" s="189"/>
      <c r="S107" s="189"/>
      <c r="T107" s="189"/>
      <c r="U107" s="189"/>
      <c r="V107" s="189"/>
      <c r="W107" s="907"/>
      <c r="X107" s="932"/>
      <c r="Y107" s="13"/>
      <c r="Z107" s="13"/>
      <c r="AA107" s="13"/>
      <c r="AB107" s="13"/>
      <c r="AC107" s="16"/>
      <c r="AD107" s="20"/>
      <c r="AE107" s="19"/>
    </row>
    <row r="108" spans="1:31" ht="13.5" customHeight="1">
      <c r="A108" s="1167" t="s">
        <v>656</v>
      </c>
      <c r="B108" s="1209">
        <v>6</v>
      </c>
      <c r="C108" s="1171" t="s">
        <v>1990</v>
      </c>
      <c r="D108" s="877" t="s">
        <v>1194</v>
      </c>
      <c r="E108" s="1167" t="s">
        <v>1991</v>
      </c>
      <c r="F108" s="853"/>
      <c r="G108" s="930" t="s">
        <v>223</v>
      </c>
      <c r="N108" s="1197" t="s">
        <v>224</v>
      </c>
      <c r="O108" s="1198"/>
      <c r="P108" s="1198"/>
      <c r="Q108" s="1198"/>
      <c r="R108" s="1198"/>
      <c r="S108" s="1198"/>
      <c r="T108" s="1198"/>
      <c r="U108" s="1198"/>
      <c r="V108" s="1198"/>
      <c r="W108" s="1199"/>
      <c r="X108" s="956"/>
      <c r="Y108" s="956"/>
      <c r="Z108" s="956"/>
      <c r="AA108" s="956"/>
      <c r="AB108" s="957"/>
      <c r="AC108" s="1168" t="s">
        <v>29</v>
      </c>
      <c r="AD108" s="1169"/>
      <c r="AE108" s="1170"/>
    </row>
    <row r="109" spans="1:31">
      <c r="A109" s="1167"/>
      <c r="B109" s="1209"/>
      <c r="C109" s="1171"/>
      <c r="D109" s="877"/>
      <c r="E109" s="1167"/>
      <c r="F109" s="853"/>
      <c r="N109" s="1200"/>
      <c r="O109" s="1201"/>
      <c r="P109" s="1201"/>
      <c r="Q109" s="1201"/>
      <c r="R109" s="1201"/>
      <c r="S109" s="1201"/>
      <c r="T109" s="1201"/>
      <c r="U109" s="1201"/>
      <c r="V109" s="1201"/>
      <c r="W109" s="1202"/>
      <c r="X109" s="956"/>
      <c r="Y109" s="956"/>
      <c r="Z109" s="956"/>
      <c r="AA109" s="956"/>
      <c r="AB109" s="957"/>
      <c r="AC109" s="1168"/>
      <c r="AD109" s="1169"/>
      <c r="AE109" s="1170"/>
    </row>
    <row r="110" spans="1:31">
      <c r="A110" s="1167"/>
      <c r="B110" s="1209"/>
      <c r="C110" s="1171"/>
      <c r="D110" s="877"/>
      <c r="E110" s="1167"/>
      <c r="F110" s="853"/>
      <c r="G110" s="23"/>
      <c r="H110" s="956"/>
      <c r="I110" s="956"/>
      <c r="J110" s="956"/>
      <c r="K110" s="956"/>
      <c r="L110" s="956"/>
      <c r="M110" s="956"/>
      <c r="N110" s="956"/>
      <c r="O110" s="956"/>
      <c r="P110" s="956"/>
      <c r="Q110" s="956"/>
      <c r="R110" s="956"/>
      <c r="S110" s="956"/>
      <c r="T110" s="956"/>
      <c r="U110" s="956"/>
      <c r="V110" s="956"/>
      <c r="W110" s="956"/>
      <c r="X110" s="956"/>
      <c r="Y110" s="956"/>
      <c r="Z110" s="956"/>
      <c r="AA110" s="956"/>
      <c r="AB110" s="957"/>
      <c r="AC110" s="16"/>
      <c r="AD110" s="20"/>
      <c r="AE110" s="19"/>
    </row>
    <row r="111" spans="1:31">
      <c r="A111" s="1167"/>
      <c r="B111" s="1209"/>
      <c r="C111" s="1171"/>
      <c r="D111" s="877"/>
      <c r="E111" s="1167"/>
      <c r="F111" s="853"/>
      <c r="G111" s="930" t="s">
        <v>166</v>
      </c>
      <c r="H111" s="956"/>
      <c r="I111" s="956"/>
      <c r="J111" s="956"/>
      <c r="K111" s="956"/>
      <c r="L111" s="956"/>
      <c r="M111" s="956"/>
      <c r="N111" s="956"/>
      <c r="O111" s="956"/>
      <c r="P111" s="956"/>
      <c r="Q111" s="956"/>
      <c r="R111" s="956"/>
      <c r="S111" s="956"/>
      <c r="T111" s="956"/>
      <c r="U111" s="956"/>
      <c r="V111" s="956"/>
      <c r="W111" s="956"/>
      <c r="X111" s="956"/>
      <c r="Y111" s="956"/>
      <c r="Z111" s="956"/>
      <c r="AA111" s="956"/>
      <c r="AB111" s="957"/>
      <c r="AC111" s="16"/>
      <c r="AD111" s="20"/>
      <c r="AE111" s="19"/>
    </row>
    <row r="112" spans="1:31" ht="9" customHeight="1">
      <c r="A112" s="1167"/>
      <c r="B112" s="1209"/>
      <c r="C112" s="1171"/>
      <c r="D112" s="877"/>
      <c r="E112" s="1167"/>
      <c r="F112" s="853"/>
      <c r="G112" s="881"/>
      <c r="H112" s="881"/>
      <c r="I112" s="881"/>
      <c r="J112" s="881"/>
      <c r="K112" s="881"/>
      <c r="L112" s="881"/>
      <c r="M112" s="881"/>
      <c r="N112" s="881"/>
      <c r="O112" s="881"/>
      <c r="P112" s="881"/>
      <c r="Q112" s="881"/>
      <c r="R112" s="881"/>
      <c r="S112" s="881"/>
      <c r="T112" s="881"/>
      <c r="U112" s="881"/>
      <c r="V112" s="881"/>
      <c r="W112" s="881"/>
      <c r="X112" s="881"/>
      <c r="Y112" s="881"/>
      <c r="Z112" s="881"/>
      <c r="AA112" s="881"/>
      <c r="AB112" s="879"/>
      <c r="AC112" s="16"/>
      <c r="AD112" s="20"/>
      <c r="AE112" s="19"/>
    </row>
    <row r="113" spans="1:58">
      <c r="A113" s="1167"/>
      <c r="B113" s="1209"/>
      <c r="C113" s="1171"/>
      <c r="D113" s="877"/>
      <c r="E113" s="1167"/>
      <c r="F113" s="853"/>
      <c r="G113" s="1113" t="s">
        <v>109</v>
      </c>
      <c r="H113" s="1114"/>
      <c r="I113" s="1114"/>
      <c r="J113" s="1114"/>
      <c r="K113" s="1114"/>
      <c r="L113" s="1115"/>
      <c r="M113" s="1352"/>
      <c r="N113" s="1353"/>
      <c r="O113" s="848" t="s">
        <v>72</v>
      </c>
      <c r="P113" s="17" t="s">
        <v>913</v>
      </c>
      <c r="Q113" s="1618" t="s">
        <v>916</v>
      </c>
      <c r="R113" s="1618"/>
      <c r="S113" s="1618"/>
      <c r="T113" s="1618"/>
      <c r="U113" s="1618"/>
      <c r="V113" s="1618"/>
      <c r="W113" s="1618"/>
      <c r="X113" s="1618"/>
      <c r="Y113" s="1618"/>
      <c r="Z113" s="1618"/>
      <c r="AA113" s="1618"/>
      <c r="AB113" s="1619"/>
      <c r="AC113" s="16"/>
      <c r="AD113" s="20"/>
      <c r="AE113" s="19"/>
    </row>
    <row r="114" spans="1:58">
      <c r="A114" s="1167"/>
      <c r="B114" s="1209"/>
      <c r="C114" s="1171"/>
      <c r="D114" s="877"/>
      <c r="E114" s="1167"/>
      <c r="F114" s="853"/>
      <c r="G114" s="932"/>
      <c r="H114" s="908"/>
      <c r="I114" s="908"/>
      <c r="J114" s="908"/>
      <c r="K114" s="908"/>
      <c r="L114" s="908"/>
      <c r="M114" s="908"/>
      <c r="N114" s="908"/>
      <c r="O114" s="908"/>
      <c r="P114" s="926"/>
      <c r="Q114" s="1618"/>
      <c r="R114" s="1618"/>
      <c r="S114" s="1618"/>
      <c r="T114" s="1618"/>
      <c r="U114" s="1618"/>
      <c r="V114" s="1618"/>
      <c r="W114" s="1618"/>
      <c r="X114" s="1618"/>
      <c r="Y114" s="1618"/>
      <c r="Z114" s="1618"/>
      <c r="AA114" s="1618"/>
      <c r="AB114" s="1619"/>
      <c r="AC114" s="16"/>
      <c r="AD114" s="20"/>
      <c r="AE114" s="19"/>
    </row>
    <row r="115" spans="1:58" ht="13.5" customHeight="1">
      <c r="A115" s="1167"/>
      <c r="B115" s="1209"/>
      <c r="C115" s="1171"/>
      <c r="D115" s="877"/>
      <c r="E115" s="1167"/>
      <c r="F115" s="853"/>
      <c r="G115" s="1247"/>
      <c r="H115" s="1248"/>
      <c r="I115" s="1248"/>
      <c r="J115" s="1248"/>
      <c r="K115" s="1249"/>
      <c r="L115" s="1237" t="s">
        <v>917</v>
      </c>
      <c r="M115" s="1238"/>
      <c r="N115" s="1238"/>
      <c r="O115" s="1239"/>
      <c r="P115" s="1286" t="s">
        <v>990</v>
      </c>
      <c r="Q115" s="1287"/>
      <c r="R115" s="1287"/>
      <c r="S115" s="1287"/>
      <c r="T115" s="1287"/>
      <c r="U115" s="1288"/>
      <c r="V115" s="1744" t="s">
        <v>736</v>
      </c>
      <c r="W115" s="1745"/>
      <c r="X115" s="1745"/>
      <c r="Y115" s="1745"/>
      <c r="Z115" s="1746"/>
      <c r="AA115" s="195"/>
      <c r="AB115" s="879"/>
      <c r="AC115" s="16"/>
      <c r="AD115" s="20"/>
      <c r="AE115" s="19"/>
    </row>
    <row r="116" spans="1:58">
      <c r="A116" s="1167"/>
      <c r="B116" s="1209"/>
      <c r="C116" s="1171"/>
      <c r="D116" s="877"/>
      <c r="E116" s="1167"/>
      <c r="F116" s="853"/>
      <c r="G116" s="1250"/>
      <c r="H116" s="1251"/>
      <c r="I116" s="1251"/>
      <c r="J116" s="1251"/>
      <c r="K116" s="1252"/>
      <c r="L116" s="1301"/>
      <c r="M116" s="1302"/>
      <c r="N116" s="1302"/>
      <c r="O116" s="1303"/>
      <c r="P116" s="1286" t="s">
        <v>932</v>
      </c>
      <c r="Q116" s="1287"/>
      <c r="R116" s="1288"/>
      <c r="S116" s="1286" t="s">
        <v>941</v>
      </c>
      <c r="T116" s="1287"/>
      <c r="U116" s="1288"/>
      <c r="V116" s="1747"/>
      <c r="W116" s="1748"/>
      <c r="X116" s="1748"/>
      <c r="Y116" s="1748"/>
      <c r="Z116" s="1749"/>
      <c r="AA116" s="195"/>
      <c r="AB116" s="879"/>
      <c r="AC116" s="16"/>
      <c r="AD116" s="20"/>
      <c r="AE116" s="19"/>
    </row>
    <row r="117" spans="1:58" ht="13.5" customHeight="1">
      <c r="A117" s="1167"/>
      <c r="B117" s="1209"/>
      <c r="C117" s="1171"/>
      <c r="D117" s="877"/>
      <c r="E117" s="1167"/>
      <c r="F117" s="853"/>
      <c r="G117" s="872">
        <v>1</v>
      </c>
      <c r="H117" s="1134" t="s">
        <v>65</v>
      </c>
      <c r="I117" s="1134"/>
      <c r="J117" s="1134"/>
      <c r="K117" s="1135"/>
      <c r="L117" s="1133" t="s">
        <v>214</v>
      </c>
      <c r="M117" s="1134"/>
      <c r="N117" s="1134"/>
      <c r="O117" s="1135"/>
      <c r="P117" s="1750"/>
      <c r="Q117" s="1751"/>
      <c r="R117" s="846" t="s">
        <v>72</v>
      </c>
      <c r="S117" s="1750"/>
      <c r="T117" s="1751"/>
      <c r="U117" s="847" t="s">
        <v>72</v>
      </c>
      <c r="V117" s="1260" t="s">
        <v>737</v>
      </c>
      <c r="W117" s="1261"/>
      <c r="X117" s="1261"/>
      <c r="Y117" s="1261"/>
      <c r="Z117" s="1262"/>
      <c r="AA117" s="195"/>
      <c r="AB117" s="879"/>
      <c r="AC117" s="16"/>
      <c r="AD117" s="20"/>
      <c r="AE117" s="19"/>
    </row>
    <row r="118" spans="1:58" ht="13.5" customHeight="1">
      <c r="A118" s="1167"/>
      <c r="B118" s="1209"/>
      <c r="C118" s="1171"/>
      <c r="D118" s="877"/>
      <c r="E118" s="1167"/>
      <c r="F118" s="853"/>
      <c r="G118" s="1518">
        <v>2</v>
      </c>
      <c r="H118" s="1645" t="s">
        <v>1989</v>
      </c>
      <c r="I118" s="1645"/>
      <c r="J118" s="1645"/>
      <c r="K118" s="1646"/>
      <c r="L118" s="1623" t="s">
        <v>214</v>
      </c>
      <c r="M118" s="1624"/>
      <c r="N118" s="1624"/>
      <c r="O118" s="1625"/>
      <c r="P118" s="1333"/>
      <c r="Q118" s="1334"/>
      <c r="R118" s="1245" t="s">
        <v>72</v>
      </c>
      <c r="S118" s="1333"/>
      <c r="T118" s="1334"/>
      <c r="U118" s="1245" t="s">
        <v>72</v>
      </c>
      <c r="V118" s="1656"/>
      <c r="W118" s="1657"/>
      <c r="X118" s="1657"/>
      <c r="Y118" s="1657"/>
      <c r="Z118" s="1658"/>
      <c r="AA118" s="195"/>
      <c r="AB118" s="879"/>
      <c r="AC118" s="16"/>
      <c r="AD118" s="20"/>
      <c r="AE118" s="19"/>
    </row>
    <row r="119" spans="1:58">
      <c r="A119" s="1167"/>
      <c r="B119" s="1209"/>
      <c r="C119" s="1171"/>
      <c r="D119" s="877"/>
      <c r="E119" s="1167"/>
      <c r="F119" s="853"/>
      <c r="G119" s="1519"/>
      <c r="H119" s="1647"/>
      <c r="I119" s="1647"/>
      <c r="J119" s="1647"/>
      <c r="K119" s="1648"/>
      <c r="L119" s="1515"/>
      <c r="M119" s="1516"/>
      <c r="N119" s="1516"/>
      <c r="O119" s="1517"/>
      <c r="P119" s="1335"/>
      <c r="Q119" s="1336"/>
      <c r="R119" s="1246"/>
      <c r="S119" s="1335"/>
      <c r="T119" s="1336"/>
      <c r="U119" s="1246"/>
      <c r="V119" s="1659"/>
      <c r="W119" s="1660"/>
      <c r="X119" s="1660"/>
      <c r="Y119" s="1660"/>
      <c r="Z119" s="1661"/>
      <c r="AA119" s="195"/>
      <c r="AB119" s="879"/>
      <c r="AC119" s="16"/>
      <c r="AD119" s="20"/>
      <c r="AE119" s="19"/>
    </row>
    <row r="120" spans="1:58" ht="14.25" customHeight="1">
      <c r="A120" s="1167"/>
      <c r="B120" s="1209"/>
      <c r="C120" s="1171"/>
      <c r="D120" s="877"/>
      <c r="E120" s="1167"/>
      <c r="F120" s="853"/>
      <c r="G120" s="1520">
        <v>3</v>
      </c>
      <c r="H120" s="1624" t="s">
        <v>105</v>
      </c>
      <c r="I120" s="1624"/>
      <c r="J120" s="1624"/>
      <c r="K120" s="1625"/>
      <c r="L120" s="392" t="s">
        <v>932</v>
      </c>
      <c r="M120" s="1310" t="s">
        <v>939</v>
      </c>
      <c r="N120" s="1311"/>
      <c r="O120" s="1312"/>
      <c r="P120" s="1333"/>
      <c r="Q120" s="1334"/>
      <c r="R120" s="1245" t="s">
        <v>72</v>
      </c>
      <c r="S120" s="1333"/>
      <c r="T120" s="1334"/>
      <c r="U120" s="1245" t="s">
        <v>72</v>
      </c>
      <c r="V120" s="1538" t="s">
        <v>737</v>
      </c>
      <c r="W120" s="1539"/>
      <c r="X120" s="1539"/>
      <c r="Y120" s="1539"/>
      <c r="Z120" s="1540"/>
      <c r="AA120" s="195"/>
      <c r="AB120" s="879"/>
      <c r="AC120" s="16"/>
      <c r="AD120" s="20"/>
      <c r="AE120" s="19"/>
    </row>
    <row r="121" spans="1:58" ht="14.25" thickBot="1">
      <c r="A121" s="1167"/>
      <c r="B121" s="1209"/>
      <c r="C121" s="1171"/>
      <c r="D121" s="877"/>
      <c r="E121" s="1167"/>
      <c r="F121" s="853"/>
      <c r="G121" s="1521"/>
      <c r="H121" s="1649"/>
      <c r="I121" s="1649"/>
      <c r="J121" s="1649"/>
      <c r="K121" s="1650"/>
      <c r="L121" s="393" t="s">
        <v>933</v>
      </c>
      <c r="M121" s="1313" t="s">
        <v>1016</v>
      </c>
      <c r="N121" s="1314"/>
      <c r="O121" s="1315"/>
      <c r="P121" s="1639"/>
      <c r="Q121" s="1640"/>
      <c r="R121" s="1638"/>
      <c r="S121" s="1639"/>
      <c r="T121" s="1640"/>
      <c r="U121" s="1638"/>
      <c r="V121" s="1541"/>
      <c r="W121" s="1542"/>
      <c r="X121" s="1542"/>
      <c r="Y121" s="1542"/>
      <c r="Z121" s="1543"/>
      <c r="AA121" s="195"/>
      <c r="AB121" s="879"/>
      <c r="AC121" s="16"/>
      <c r="AD121" s="20"/>
      <c r="AE121" s="19"/>
    </row>
    <row r="122" spans="1:58" ht="14.25" thickTop="1">
      <c r="A122" s="1167"/>
      <c r="B122" s="1209"/>
      <c r="C122" s="1171"/>
      <c r="D122" s="877"/>
      <c r="E122" s="1167"/>
      <c r="F122" s="853"/>
      <c r="G122" s="1512" t="s">
        <v>107</v>
      </c>
      <c r="H122" s="1513"/>
      <c r="I122" s="1513"/>
      <c r="J122" s="1513"/>
      <c r="K122" s="1514"/>
      <c r="L122" s="386" t="s">
        <v>932</v>
      </c>
      <c r="M122" s="1316" t="str">
        <f>IF(M113=0,"",IF(ROUNDDOWN(M113/6,1)&lt;3,3,ROUNDDOWN(M113/6,1)))</f>
        <v/>
      </c>
      <c r="N122" s="1317"/>
      <c r="O122" s="394"/>
      <c r="P122" s="1211" t="str">
        <f>IF(P120=0,"",SUM(P117:Q121))</f>
        <v/>
      </c>
      <c r="Q122" s="1212"/>
      <c r="R122" s="1651" t="s">
        <v>72</v>
      </c>
      <c r="S122" s="1211" t="str">
        <f>IF(S120=0,"",SUM(S117:T121))</f>
        <v/>
      </c>
      <c r="T122" s="1212"/>
      <c r="U122" s="1651" t="s">
        <v>72</v>
      </c>
      <c r="V122" s="908"/>
      <c r="W122" s="908"/>
      <c r="X122" s="908"/>
      <c r="Y122" s="908"/>
      <c r="Z122" s="195"/>
      <c r="AA122" s="195"/>
      <c r="AB122" s="879"/>
      <c r="AC122" s="16"/>
      <c r="AD122" s="20"/>
      <c r="AE122" s="19"/>
    </row>
    <row r="123" spans="1:58">
      <c r="A123" s="1167"/>
      <c r="B123" s="1209"/>
      <c r="C123" s="1171"/>
      <c r="D123" s="877"/>
      <c r="E123" s="1167"/>
      <c r="F123" s="853"/>
      <c r="G123" s="1515"/>
      <c r="H123" s="1516"/>
      <c r="I123" s="1516"/>
      <c r="J123" s="1516"/>
      <c r="K123" s="1517"/>
      <c r="L123" s="395" t="s">
        <v>933</v>
      </c>
      <c r="M123" s="1258" t="str">
        <f>IF(M113=0,"",IF(ROUNDDOWN(M113/6,1)&lt;3,3+1,ROUNDDOWN(M113/6,1)+1))</f>
        <v/>
      </c>
      <c r="N123" s="1259"/>
      <c r="O123" s="396"/>
      <c r="P123" s="1217"/>
      <c r="Q123" s="1218"/>
      <c r="R123" s="1246"/>
      <c r="S123" s="1217"/>
      <c r="T123" s="1218"/>
      <c r="U123" s="1246"/>
      <c r="V123" s="908"/>
      <c r="W123" s="908"/>
      <c r="X123" s="908"/>
      <c r="Y123" s="908"/>
      <c r="Z123" s="908"/>
      <c r="AA123" s="908"/>
      <c r="AB123" s="879"/>
      <c r="AC123" s="16"/>
      <c r="AD123" s="20"/>
      <c r="AE123" s="19"/>
    </row>
    <row r="124" spans="1:58">
      <c r="A124" s="1167"/>
      <c r="B124" s="1209"/>
      <c r="C124" s="1171"/>
      <c r="D124" s="877"/>
      <c r="E124" s="1167"/>
      <c r="F124" s="250"/>
      <c r="G124" s="423" t="s">
        <v>1025</v>
      </c>
      <c r="H124" s="1652" t="s">
        <v>1026</v>
      </c>
      <c r="I124" s="1652"/>
      <c r="J124" s="1652"/>
      <c r="K124" s="1652"/>
      <c r="L124" s="1652"/>
      <c r="M124" s="1652"/>
      <c r="N124" s="1652"/>
      <c r="O124" s="1652"/>
      <c r="P124" s="1652"/>
      <c r="Q124" s="1652"/>
      <c r="R124" s="1652"/>
      <c r="S124" s="1652"/>
      <c r="T124" s="1652"/>
      <c r="U124" s="1652"/>
      <c r="V124" s="1652"/>
      <c r="W124" s="1652"/>
      <c r="X124" s="1652"/>
      <c r="Y124" s="1652"/>
      <c r="Z124" s="1652"/>
      <c r="AA124" s="1652"/>
      <c r="AB124" s="1653"/>
      <c r="AC124" s="16"/>
      <c r="AD124" s="20"/>
      <c r="AE124" s="19"/>
    </row>
    <row r="125" spans="1:58">
      <c r="A125" s="1167"/>
      <c r="B125" s="1209"/>
      <c r="C125" s="1171"/>
      <c r="D125" s="877"/>
      <c r="E125" s="1167"/>
      <c r="F125" s="250"/>
      <c r="G125" s="144" t="s">
        <v>872</v>
      </c>
      <c r="H125" s="1382" t="s">
        <v>1009</v>
      </c>
      <c r="I125" s="1383"/>
      <c r="J125" s="1383"/>
      <c r="K125" s="1383"/>
      <c r="L125" s="1383"/>
      <c r="M125" s="1383"/>
      <c r="N125" s="1383"/>
      <c r="O125" s="1383"/>
      <c r="P125" s="1383"/>
      <c r="Q125" s="1383"/>
      <c r="R125" s="1383"/>
      <c r="S125" s="1383"/>
      <c r="T125" s="1383"/>
      <c r="U125" s="1383"/>
      <c r="V125" s="1384"/>
      <c r="W125" s="421"/>
      <c r="X125" s="908"/>
      <c r="Y125" s="908"/>
      <c r="Z125" s="908"/>
      <c r="AA125" s="908"/>
      <c r="AB125" s="879"/>
      <c r="AC125" s="16"/>
      <c r="AD125" s="20"/>
      <c r="AE125" s="19"/>
    </row>
    <row r="126" spans="1:58" ht="9" customHeight="1">
      <c r="A126" s="1167"/>
      <c r="B126" s="1209"/>
      <c r="C126" s="1171"/>
      <c r="D126" s="877"/>
      <c r="E126" s="1167"/>
      <c r="F126" s="250"/>
      <c r="G126" s="144"/>
      <c r="H126" s="188"/>
      <c r="I126" s="188"/>
      <c r="J126" s="188"/>
      <c r="K126" s="188"/>
      <c r="L126" s="188"/>
      <c r="M126" s="188"/>
      <c r="N126" s="188"/>
      <c r="O126" s="188"/>
      <c r="P126" s="188"/>
      <c r="Q126" s="188"/>
      <c r="R126" s="188"/>
      <c r="S126" s="188"/>
      <c r="T126" s="188"/>
      <c r="U126" s="188"/>
      <c r="V126" s="188"/>
      <c r="W126" s="188"/>
      <c r="X126" s="908"/>
      <c r="Y126" s="908"/>
      <c r="Z126" s="908"/>
      <c r="AA126" s="908"/>
      <c r="AB126" s="879"/>
      <c r="AC126" s="16"/>
      <c r="AD126" s="20"/>
      <c r="AE126" s="19"/>
    </row>
    <row r="127" spans="1:58" ht="13.5" customHeight="1">
      <c r="A127" s="1167"/>
      <c r="B127" s="1209"/>
      <c r="C127" s="1171"/>
      <c r="D127" s="877"/>
      <c r="E127" s="1167"/>
      <c r="F127" s="853"/>
      <c r="G127" s="1266" t="s">
        <v>873</v>
      </c>
      <c r="H127" s="1267"/>
      <c r="I127" s="1267"/>
      <c r="J127" s="1267"/>
      <c r="K127" s="1267"/>
      <c r="L127" s="1267"/>
      <c r="M127" s="1267"/>
      <c r="N127" s="1267"/>
      <c r="O127" s="1267"/>
      <c r="P127" s="1267"/>
      <c r="Q127" s="1267"/>
      <c r="R127" s="1267"/>
      <c r="S127" s="1267"/>
      <c r="T127" s="1267"/>
      <c r="U127" s="1267"/>
      <c r="V127" s="1267"/>
      <c r="W127" s="1267"/>
      <c r="X127" s="1267"/>
      <c r="Y127" s="1267"/>
      <c r="Z127" s="1267"/>
      <c r="AA127" s="1268"/>
      <c r="AB127" s="879"/>
      <c r="AC127" s="16"/>
      <c r="AD127" s="20"/>
      <c r="AE127" s="19"/>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row>
    <row r="128" spans="1:58">
      <c r="A128" s="1167"/>
      <c r="B128" s="1209"/>
      <c r="C128" s="1171"/>
      <c r="D128" s="877"/>
      <c r="E128" s="1167"/>
      <c r="F128" s="853"/>
      <c r="G128" s="1269"/>
      <c r="H128" s="1270"/>
      <c r="I128" s="1270"/>
      <c r="J128" s="1270"/>
      <c r="K128" s="1270"/>
      <c r="L128" s="1270"/>
      <c r="M128" s="1270"/>
      <c r="N128" s="1270"/>
      <c r="O128" s="1270"/>
      <c r="P128" s="1270"/>
      <c r="Q128" s="1270"/>
      <c r="R128" s="1270"/>
      <c r="S128" s="1270"/>
      <c r="T128" s="1270"/>
      <c r="U128" s="1270"/>
      <c r="V128" s="1270"/>
      <c r="W128" s="1270"/>
      <c r="X128" s="1270"/>
      <c r="Y128" s="1270"/>
      <c r="Z128" s="1270"/>
      <c r="AA128" s="1271"/>
      <c r="AB128" s="879"/>
      <c r="AC128" s="16"/>
      <c r="AD128" s="20"/>
      <c r="AE128" s="19"/>
    </row>
    <row r="129" spans="1:58">
      <c r="A129" s="1167"/>
      <c r="B129" s="1209"/>
      <c r="C129" s="1171"/>
      <c r="D129" s="877"/>
      <c r="E129" s="1167"/>
      <c r="F129" s="853"/>
      <c r="G129" s="881"/>
      <c r="H129" s="881"/>
      <c r="I129" s="881"/>
      <c r="J129" s="881"/>
      <c r="K129" s="850"/>
      <c r="L129" s="881"/>
      <c r="N129" s="881"/>
      <c r="O129" s="881"/>
      <c r="P129" s="881"/>
      <c r="Q129" s="881"/>
      <c r="R129" s="881"/>
      <c r="S129" s="881"/>
      <c r="T129" s="881"/>
      <c r="U129" s="881"/>
      <c r="V129" s="881"/>
      <c r="W129" s="881"/>
      <c r="X129" s="881"/>
      <c r="Y129" s="881"/>
      <c r="Z129" s="881"/>
      <c r="AA129" s="881"/>
      <c r="AB129" s="879"/>
      <c r="AC129" s="16"/>
      <c r="AD129" s="20"/>
      <c r="AE129" s="19"/>
    </row>
    <row r="130" spans="1:58" ht="13.5" customHeight="1">
      <c r="A130" s="1167"/>
      <c r="B130" s="1209">
        <v>7</v>
      </c>
      <c r="C130" s="1171" t="s">
        <v>200</v>
      </c>
      <c r="D130" s="877" t="s">
        <v>1194</v>
      </c>
      <c r="E130" s="1167" t="s">
        <v>377</v>
      </c>
      <c r="F130" s="853"/>
      <c r="G130" s="930" t="s">
        <v>223</v>
      </c>
      <c r="N130" s="1197" t="s">
        <v>224</v>
      </c>
      <c r="O130" s="1198"/>
      <c r="P130" s="1198"/>
      <c r="Q130" s="1198"/>
      <c r="R130" s="1198"/>
      <c r="S130" s="1198"/>
      <c r="T130" s="1198"/>
      <c r="U130" s="1198"/>
      <c r="V130" s="1198"/>
      <c r="W130" s="1199"/>
      <c r="X130" s="881"/>
      <c r="Y130" s="881"/>
      <c r="Z130" s="881"/>
      <c r="AA130" s="881"/>
      <c r="AB130" s="957"/>
      <c r="AC130" s="1272" t="s">
        <v>29</v>
      </c>
      <c r="AD130" s="1273"/>
      <c r="AE130" s="1274"/>
    </row>
    <row r="131" spans="1:58">
      <c r="A131" s="1167"/>
      <c r="B131" s="1209"/>
      <c r="C131" s="1171"/>
      <c r="D131" s="877"/>
      <c r="E131" s="1167"/>
      <c r="F131" s="853"/>
      <c r="N131" s="1200"/>
      <c r="O131" s="1201"/>
      <c r="P131" s="1201"/>
      <c r="Q131" s="1201"/>
      <c r="R131" s="1201"/>
      <c r="S131" s="1201"/>
      <c r="T131" s="1201"/>
      <c r="U131" s="1201"/>
      <c r="V131" s="1201"/>
      <c r="W131" s="1202"/>
      <c r="X131" s="881"/>
      <c r="Y131" s="881"/>
      <c r="Z131" s="881"/>
      <c r="AA131" s="881"/>
      <c r="AB131" s="957"/>
      <c r="AC131" s="1272"/>
      <c r="AD131" s="1273"/>
      <c r="AE131" s="1274"/>
    </row>
    <row r="132" spans="1:58">
      <c r="A132" s="1167"/>
      <c r="B132" s="1209"/>
      <c r="C132" s="1171"/>
      <c r="D132" s="877"/>
      <c r="E132" s="1167"/>
      <c r="F132" s="853"/>
      <c r="G132" s="960"/>
      <c r="H132" s="960"/>
      <c r="I132" s="960"/>
      <c r="J132" s="960"/>
      <c r="K132" s="960"/>
      <c r="L132" s="960"/>
      <c r="M132" s="960"/>
      <c r="N132" s="960"/>
      <c r="O132" s="960"/>
      <c r="P132" s="960"/>
      <c r="Q132" s="960"/>
      <c r="R132" s="960"/>
      <c r="S132" s="960"/>
      <c r="T132" s="960"/>
      <c r="U132" s="960"/>
      <c r="V132" s="960"/>
      <c r="W132" s="881"/>
      <c r="X132" s="881"/>
      <c r="Y132" s="881"/>
      <c r="Z132" s="881"/>
      <c r="AA132" s="881"/>
      <c r="AB132" s="957"/>
      <c r="AC132" s="924"/>
      <c r="AD132" s="114"/>
      <c r="AE132" s="911"/>
    </row>
    <row r="133" spans="1:58">
      <c r="A133" s="1167"/>
      <c r="B133" s="1209"/>
      <c r="C133" s="1171"/>
      <c r="D133" s="877"/>
      <c r="E133" s="1167"/>
      <c r="F133" s="853"/>
      <c r="G133" s="1337" t="s">
        <v>349</v>
      </c>
      <c r="H133" s="1338"/>
      <c r="I133" s="1338"/>
      <c r="J133" s="1338"/>
      <c r="K133" s="1338"/>
      <c r="L133" s="1338"/>
      <c r="M133" s="1338"/>
      <c r="N133" s="1338"/>
      <c r="O133" s="1338"/>
      <c r="P133" s="1338"/>
      <c r="Q133" s="1338"/>
      <c r="R133" s="1338"/>
      <c r="S133" s="1338"/>
      <c r="T133" s="1338"/>
      <c r="U133" s="1339"/>
      <c r="V133" s="349"/>
      <c r="W133" s="1340" t="s">
        <v>348</v>
      </c>
      <c r="X133" s="1341"/>
      <c r="Y133" s="1341"/>
      <c r="Z133" s="1341"/>
      <c r="AA133" s="1341"/>
      <c r="AB133" s="1342"/>
      <c r="AC133" s="924"/>
      <c r="AD133" s="114"/>
      <c r="AE133" s="911"/>
    </row>
    <row r="134" spans="1:58">
      <c r="A134" s="1167"/>
      <c r="B134" s="1209"/>
      <c r="C134" s="1171"/>
      <c r="D134" s="877"/>
      <c r="E134" s="1167"/>
      <c r="F134" s="853"/>
      <c r="G134" s="188"/>
      <c r="H134" s="188"/>
      <c r="I134" s="188"/>
      <c r="J134" s="188"/>
      <c r="K134" s="188"/>
      <c r="L134" s="188"/>
      <c r="M134" s="188"/>
      <c r="N134" s="188"/>
      <c r="O134" s="188"/>
      <c r="P134" s="188"/>
      <c r="Q134" s="188"/>
      <c r="R134" s="188"/>
      <c r="S134" s="188"/>
      <c r="T134" s="188"/>
      <c r="U134" s="188"/>
      <c r="V134" s="188"/>
      <c r="W134" s="884"/>
      <c r="X134" s="884"/>
      <c r="Y134" s="884"/>
      <c r="Z134" s="884"/>
      <c r="AA134" s="884"/>
      <c r="AB134" s="885"/>
      <c r="AC134" s="924"/>
      <c r="AD134" s="114"/>
      <c r="AE134" s="911"/>
    </row>
    <row r="135" spans="1:58">
      <c r="A135" s="1167"/>
      <c r="B135" s="1209"/>
      <c r="C135" s="1171"/>
      <c r="D135" s="877"/>
      <c r="E135" s="1167"/>
      <c r="F135" s="853"/>
      <c r="G135" s="930" t="s">
        <v>1994</v>
      </c>
      <c r="H135" s="881"/>
      <c r="I135" s="881"/>
      <c r="J135" s="881"/>
      <c r="K135" s="881"/>
      <c r="L135" s="881"/>
      <c r="M135" s="881"/>
      <c r="N135" s="881"/>
      <c r="O135" s="881"/>
      <c r="P135" s="881"/>
      <c r="Q135" s="881"/>
      <c r="R135" s="881"/>
      <c r="S135" s="881"/>
      <c r="T135" s="881"/>
      <c r="U135" s="881"/>
      <c r="V135" s="881"/>
      <c r="W135" s="881"/>
      <c r="X135" s="881"/>
      <c r="Y135" s="881"/>
      <c r="Z135" s="881"/>
      <c r="AA135" s="881"/>
      <c r="AB135" s="957"/>
      <c r="AC135" s="924"/>
      <c r="AD135" s="114"/>
      <c r="AE135" s="911"/>
    </row>
    <row r="136" spans="1:58" ht="9" customHeight="1">
      <c r="A136" s="1167"/>
      <c r="B136" s="1209"/>
      <c r="C136" s="1171"/>
      <c r="D136" s="877"/>
      <c r="E136" s="1167"/>
      <c r="F136" s="194"/>
      <c r="G136" s="188"/>
      <c r="H136" s="188"/>
      <c r="I136" s="188"/>
      <c r="J136" s="188"/>
      <c r="K136" s="188"/>
      <c r="L136" s="188"/>
      <c r="M136" s="188"/>
      <c r="N136" s="188"/>
      <c r="O136" s="188"/>
      <c r="P136" s="188"/>
      <c r="Q136" s="188"/>
      <c r="R136" s="313"/>
      <c r="S136" s="313"/>
      <c r="T136" s="313"/>
      <c r="U136" s="313"/>
      <c r="V136" s="13"/>
      <c r="W136" s="13"/>
      <c r="X136" s="13"/>
      <c r="Y136" s="13"/>
      <c r="Z136" s="13"/>
      <c r="AA136" s="13"/>
      <c r="AB136" s="13"/>
      <c r="AC136" s="924"/>
      <c r="AD136" s="114"/>
      <c r="AE136" s="911"/>
    </row>
    <row r="137" spans="1:58">
      <c r="A137" s="1167"/>
      <c r="B137" s="1209"/>
      <c r="C137" s="1171"/>
      <c r="D137" s="877"/>
      <c r="E137" s="1167"/>
      <c r="F137" s="194"/>
      <c r="G137" s="1181"/>
      <c r="H137" s="1182"/>
      <c r="I137" s="1182"/>
      <c r="J137" s="1182"/>
      <c r="K137" s="1182"/>
      <c r="L137" s="1182"/>
      <c r="M137" s="1133" t="s">
        <v>106</v>
      </c>
      <c r="N137" s="1134"/>
      <c r="O137" s="1135"/>
      <c r="P137" s="1133" t="s">
        <v>990</v>
      </c>
      <c r="Q137" s="1134"/>
      <c r="R137" s="1135"/>
      <c r="S137" s="1263" t="s">
        <v>736</v>
      </c>
      <c r="T137" s="1264"/>
      <c r="U137" s="1264"/>
      <c r="V137" s="1264"/>
      <c r="W137" s="1265"/>
      <c r="X137" s="13"/>
      <c r="Y137" s="13"/>
      <c r="Z137" s="13"/>
      <c r="AA137" s="13"/>
      <c r="AB137" s="13"/>
      <c r="AC137" s="924"/>
      <c r="AD137" s="114"/>
      <c r="AE137" s="911"/>
    </row>
    <row r="138" spans="1:58">
      <c r="A138" s="1167"/>
      <c r="B138" s="1209"/>
      <c r="C138" s="1171"/>
      <c r="D138" s="877"/>
      <c r="E138" s="1167"/>
      <c r="F138" s="194"/>
      <c r="G138" s="1133" t="s">
        <v>914</v>
      </c>
      <c r="H138" s="1134"/>
      <c r="I138" s="1134"/>
      <c r="J138" s="1134"/>
      <c r="K138" s="1134"/>
      <c r="L138" s="1134"/>
      <c r="M138" s="1318" t="str">
        <f>IF(M113=0,"",IF(M113&lt;=60,1,IF(AND(M113&gt;60,M113&lt;=100),2,IF(AND(M113&gt;100,M113&lt;=140),3))))</f>
        <v/>
      </c>
      <c r="N138" s="1319"/>
      <c r="O138" s="377"/>
      <c r="P138" s="1165"/>
      <c r="Q138" s="1166"/>
      <c r="R138" s="377" t="s">
        <v>72</v>
      </c>
      <c r="S138" s="1260" t="s">
        <v>737</v>
      </c>
      <c r="T138" s="1261"/>
      <c r="U138" s="1261"/>
      <c r="V138" s="1261"/>
      <c r="W138" s="1262"/>
      <c r="X138" s="13"/>
      <c r="Y138" s="13"/>
      <c r="Z138" s="13"/>
      <c r="AA138" s="13"/>
      <c r="AB138" s="13"/>
      <c r="AC138" s="924"/>
      <c r="AD138" s="114"/>
      <c r="AE138" s="911"/>
    </row>
    <row r="139" spans="1:58" s="115" customFormat="1" ht="9" customHeight="1">
      <c r="A139" s="1207"/>
      <c r="B139" s="1210"/>
      <c r="C139" s="1208"/>
      <c r="D139" s="351"/>
      <c r="E139" s="1207"/>
      <c r="F139" s="861"/>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175"/>
      <c r="AC139" s="950"/>
      <c r="AD139" s="359"/>
      <c r="AE139" s="912"/>
      <c r="AH139" s="930"/>
      <c r="AI139" s="930"/>
      <c r="AJ139" s="930"/>
      <c r="AK139" s="930"/>
      <c r="AL139" s="930"/>
      <c r="AM139" s="930"/>
      <c r="AN139" s="930"/>
      <c r="AO139" s="930"/>
      <c r="AP139" s="930"/>
      <c r="AQ139" s="930"/>
      <c r="AR139" s="930"/>
      <c r="AS139" s="930"/>
      <c r="AT139" s="930"/>
      <c r="AU139" s="930"/>
      <c r="AV139" s="930"/>
      <c r="AW139" s="930"/>
      <c r="AX139" s="930"/>
      <c r="AY139" s="930"/>
      <c r="AZ139" s="930"/>
      <c r="BA139" s="930"/>
      <c r="BB139" s="930"/>
      <c r="BC139" s="930"/>
      <c r="BD139" s="930"/>
      <c r="BE139" s="930"/>
      <c r="BF139" s="930"/>
    </row>
    <row r="140" spans="1:58" s="115" customFormat="1" ht="6" customHeight="1">
      <c r="A140" s="856"/>
      <c r="B140" s="871"/>
      <c r="C140" s="860"/>
      <c r="D140" s="877"/>
      <c r="E140" s="856"/>
      <c r="F140" s="853"/>
      <c r="G140" s="353"/>
      <c r="H140" s="353"/>
      <c r="I140" s="353"/>
      <c r="J140" s="353"/>
      <c r="K140" s="353"/>
      <c r="L140" s="353"/>
      <c r="M140" s="353"/>
      <c r="N140" s="353"/>
      <c r="O140" s="353"/>
      <c r="P140" s="353"/>
      <c r="Q140" s="353"/>
      <c r="R140" s="353"/>
      <c r="S140" s="353"/>
      <c r="T140" s="353"/>
      <c r="U140" s="353"/>
      <c r="V140" s="353"/>
      <c r="W140" s="353"/>
      <c r="X140" s="353"/>
      <c r="Y140" s="353"/>
      <c r="Z140" s="353"/>
      <c r="AA140" s="353"/>
      <c r="AB140" s="354"/>
      <c r="AC140" s="875"/>
      <c r="AD140" s="876"/>
      <c r="AE140" s="877"/>
      <c r="AH140" s="930"/>
      <c r="AI140" s="930"/>
      <c r="AJ140" s="930"/>
      <c r="AK140" s="930"/>
      <c r="AL140" s="930"/>
      <c r="AM140" s="930"/>
      <c r="AN140" s="930"/>
      <c r="AO140" s="930"/>
      <c r="AP140" s="930"/>
      <c r="AQ140" s="930"/>
      <c r="AR140" s="930"/>
      <c r="AS140" s="930"/>
      <c r="AT140" s="930"/>
      <c r="AU140" s="930"/>
      <c r="AV140" s="930"/>
      <c r="AW140" s="930"/>
      <c r="AX140" s="930"/>
      <c r="AY140" s="930"/>
      <c r="AZ140" s="930"/>
      <c r="BA140" s="930"/>
      <c r="BB140" s="930"/>
      <c r="BC140" s="930"/>
      <c r="BD140" s="930"/>
      <c r="BE140" s="930"/>
      <c r="BF140" s="930"/>
    </row>
    <row r="141" spans="1:58" ht="13.5" customHeight="1">
      <c r="A141" s="1167" t="s">
        <v>657</v>
      </c>
      <c r="B141" s="1209">
        <v>8</v>
      </c>
      <c r="C141" s="1171" t="s">
        <v>726</v>
      </c>
      <c r="D141" s="877" t="s">
        <v>1194</v>
      </c>
      <c r="E141" s="1167" t="s">
        <v>1484</v>
      </c>
      <c r="F141" s="853"/>
      <c r="G141" s="930" t="s">
        <v>223</v>
      </c>
      <c r="N141" s="1197" t="s">
        <v>224</v>
      </c>
      <c r="O141" s="1198"/>
      <c r="P141" s="1198"/>
      <c r="Q141" s="1198"/>
      <c r="R141" s="1198"/>
      <c r="S141" s="1198"/>
      <c r="T141" s="1198"/>
      <c r="U141" s="1198"/>
      <c r="V141" s="1198"/>
      <c r="W141" s="1199"/>
      <c r="X141" s="956"/>
      <c r="Y141" s="956"/>
      <c r="Z141" s="956"/>
      <c r="AA141" s="956"/>
      <c r="AB141" s="957"/>
      <c r="AC141" s="1168" t="s">
        <v>29</v>
      </c>
      <c r="AD141" s="1169"/>
      <c r="AE141" s="1170"/>
    </row>
    <row r="142" spans="1:58">
      <c r="A142" s="1167"/>
      <c r="B142" s="1209"/>
      <c r="C142" s="1171"/>
      <c r="D142" s="877"/>
      <c r="E142" s="1167"/>
      <c r="F142" s="853"/>
      <c r="N142" s="1200"/>
      <c r="O142" s="1201"/>
      <c r="P142" s="1201"/>
      <c r="Q142" s="1201"/>
      <c r="R142" s="1201"/>
      <c r="S142" s="1201"/>
      <c r="T142" s="1201"/>
      <c r="U142" s="1201"/>
      <c r="V142" s="1201"/>
      <c r="W142" s="1202"/>
      <c r="X142" s="956"/>
      <c r="Y142" s="956"/>
      <c r="Z142" s="956"/>
      <c r="AA142" s="956"/>
      <c r="AB142" s="957"/>
      <c r="AC142" s="1168"/>
      <c r="AD142" s="1169"/>
      <c r="AE142" s="1170"/>
    </row>
    <row r="143" spans="1:58">
      <c r="A143" s="1167"/>
      <c r="B143" s="1209"/>
      <c r="C143" s="1171"/>
      <c r="D143" s="877"/>
      <c r="E143" s="1167"/>
      <c r="F143" s="853"/>
      <c r="N143" s="188"/>
      <c r="O143" s="188"/>
      <c r="P143" s="188"/>
      <c r="Q143" s="188"/>
      <c r="R143" s="188"/>
      <c r="S143" s="188"/>
      <c r="T143" s="188"/>
      <c r="U143" s="188"/>
      <c r="V143" s="188"/>
      <c r="W143" s="188"/>
      <c r="X143" s="956"/>
      <c r="Y143" s="956"/>
      <c r="Z143" s="956"/>
      <c r="AA143" s="956"/>
      <c r="AB143" s="957"/>
      <c r="AC143" s="857"/>
      <c r="AD143" s="858"/>
      <c r="AE143" s="859"/>
    </row>
    <row r="144" spans="1:58">
      <c r="A144" s="1167"/>
      <c r="B144" s="1209"/>
      <c r="C144" s="1171"/>
      <c r="D144" s="877"/>
      <c r="E144" s="1167"/>
      <c r="F144" s="853"/>
      <c r="G144" s="930" t="s">
        <v>167</v>
      </c>
      <c r="H144" s="956"/>
      <c r="I144" s="956"/>
      <c r="J144" s="956"/>
      <c r="K144" s="956"/>
      <c r="L144" s="956"/>
      <c r="M144" s="956"/>
      <c r="N144" s="956"/>
      <c r="O144" s="956"/>
      <c r="P144" s="956"/>
      <c r="Q144" s="956"/>
      <c r="R144" s="956"/>
      <c r="S144" s="956"/>
      <c r="T144" s="956"/>
      <c r="U144" s="956"/>
      <c r="V144" s="956"/>
      <c r="W144" s="956"/>
      <c r="X144" s="956"/>
      <c r="Y144" s="956"/>
      <c r="Z144" s="956"/>
      <c r="AA144" s="956"/>
      <c r="AB144" s="957"/>
      <c r="AC144" s="16"/>
      <c r="AD144" s="20"/>
      <c r="AE144" s="19"/>
    </row>
    <row r="145" spans="1:31">
      <c r="A145" s="1167"/>
      <c r="B145" s="1209"/>
      <c r="C145" s="1171"/>
      <c r="D145" s="877"/>
      <c r="E145" s="1167"/>
      <c r="F145" s="853"/>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957"/>
      <c r="AC145" s="16"/>
      <c r="AD145" s="20"/>
      <c r="AE145" s="19"/>
    </row>
    <row r="146" spans="1:31">
      <c r="A146" s="1167"/>
      <c r="B146" s="1209"/>
      <c r="C146" s="1171"/>
      <c r="D146" s="877"/>
      <c r="E146" s="1167"/>
      <c r="F146" s="853"/>
      <c r="G146" s="1113" t="s">
        <v>109</v>
      </c>
      <c r="H146" s="1114"/>
      <c r="I146" s="1114"/>
      <c r="J146" s="1114"/>
      <c r="K146" s="1114"/>
      <c r="L146" s="1115"/>
      <c r="M146" s="1352"/>
      <c r="N146" s="1353"/>
      <c r="O146" s="848" t="s">
        <v>72</v>
      </c>
      <c r="P146" s="17" t="s">
        <v>872</v>
      </c>
      <c r="Q146" s="1618" t="s">
        <v>991</v>
      </c>
      <c r="R146" s="1618"/>
      <c r="S146" s="1618"/>
      <c r="T146" s="1618"/>
      <c r="U146" s="1618"/>
      <c r="V146" s="1618"/>
      <c r="W146" s="1618"/>
      <c r="X146" s="1618"/>
      <c r="Y146" s="1618"/>
      <c r="Z146" s="1618"/>
      <c r="AA146" s="1618"/>
      <c r="AB146" s="1619"/>
      <c r="AC146" s="16"/>
      <c r="AD146" s="20"/>
      <c r="AE146" s="19"/>
    </row>
    <row r="147" spans="1:31">
      <c r="A147" s="1167"/>
      <c r="B147" s="1209"/>
      <c r="C147" s="1171"/>
      <c r="D147" s="877"/>
      <c r="E147" s="1167"/>
      <c r="F147" s="853"/>
      <c r="G147" s="908"/>
      <c r="H147" s="908"/>
      <c r="I147" s="908"/>
      <c r="J147" s="908"/>
      <c r="K147" s="908"/>
      <c r="L147" s="908"/>
      <c r="M147" s="908"/>
      <c r="N147" s="908"/>
      <c r="O147" s="908"/>
      <c r="P147" s="926"/>
      <c r="Q147" s="1618"/>
      <c r="R147" s="1618"/>
      <c r="S147" s="1618"/>
      <c r="T147" s="1618"/>
      <c r="U147" s="1618"/>
      <c r="V147" s="1618"/>
      <c r="W147" s="1618"/>
      <c r="X147" s="1618"/>
      <c r="Y147" s="1618"/>
      <c r="Z147" s="1618"/>
      <c r="AA147" s="1618"/>
      <c r="AB147" s="1619"/>
      <c r="AC147" s="16"/>
      <c r="AD147" s="20"/>
      <c r="AE147" s="19"/>
    </row>
    <row r="148" spans="1:31">
      <c r="A148" s="1167"/>
      <c r="B148" s="1209"/>
      <c r="C148" s="1171"/>
      <c r="D148" s="877"/>
      <c r="E148" s="1167"/>
      <c r="F148" s="853"/>
      <c r="G148" s="854" t="s">
        <v>1485</v>
      </c>
      <c r="H148" s="854"/>
      <c r="I148" s="932"/>
      <c r="J148" s="932"/>
      <c r="K148" s="932"/>
      <c r="L148" s="932"/>
      <c r="M148" s="932"/>
      <c r="N148" s="932"/>
      <c r="O148" s="932"/>
      <c r="P148" s="932"/>
      <c r="Q148" s="932"/>
      <c r="R148" s="932"/>
      <c r="S148" s="932"/>
      <c r="T148" s="932"/>
      <c r="U148" s="932"/>
      <c r="V148" s="932"/>
      <c r="W148" s="932"/>
      <c r="X148" s="932"/>
      <c r="Y148" s="932"/>
      <c r="Z148" s="932"/>
      <c r="AA148" s="932"/>
      <c r="AB148" s="905"/>
      <c r="AC148" s="16"/>
      <c r="AD148" s="20"/>
      <c r="AE148" s="19"/>
    </row>
    <row r="149" spans="1:31">
      <c r="A149" s="1167"/>
      <c r="B149" s="1209"/>
      <c r="C149" s="1171"/>
      <c r="D149" s="877"/>
      <c r="E149" s="1167"/>
      <c r="F149" s="853"/>
      <c r="G149" s="932"/>
      <c r="H149" s="1247"/>
      <c r="I149" s="1248"/>
      <c r="J149" s="1248"/>
      <c r="K149" s="1249"/>
      <c r="L149" s="1253" t="s">
        <v>917</v>
      </c>
      <c r="M149" s="1253"/>
      <c r="N149" s="1253"/>
      <c r="O149" s="1253"/>
      <c r="P149" s="1286" t="s">
        <v>990</v>
      </c>
      <c r="Q149" s="1287"/>
      <c r="R149" s="1287"/>
      <c r="S149" s="1287"/>
      <c r="T149" s="1287"/>
      <c r="U149" s="1288"/>
      <c r="V149" s="1655" t="s">
        <v>736</v>
      </c>
      <c r="W149" s="1655"/>
      <c r="X149" s="1655"/>
      <c r="Y149" s="1655"/>
      <c r="Z149" s="1655"/>
      <c r="AA149" s="932"/>
      <c r="AB149" s="905"/>
      <c r="AC149" s="16"/>
      <c r="AD149" s="20"/>
      <c r="AE149" s="19"/>
    </row>
    <row r="150" spans="1:31" ht="13.5" customHeight="1">
      <c r="A150" s="1167"/>
      <c r="B150" s="1209"/>
      <c r="C150" s="1171"/>
      <c r="D150" s="877"/>
      <c r="E150" s="1167"/>
      <c r="F150" s="853"/>
      <c r="G150" s="932"/>
      <c r="H150" s="1250"/>
      <c r="I150" s="1251"/>
      <c r="J150" s="1251"/>
      <c r="K150" s="1252"/>
      <c r="L150" s="1253"/>
      <c r="M150" s="1253"/>
      <c r="N150" s="1253"/>
      <c r="O150" s="1253"/>
      <c r="P150" s="1286" t="s">
        <v>935</v>
      </c>
      <c r="Q150" s="1287"/>
      <c r="R150" s="1288"/>
      <c r="S150" s="1286" t="s">
        <v>941</v>
      </c>
      <c r="T150" s="1287"/>
      <c r="U150" s="1288"/>
      <c r="V150" s="1655"/>
      <c r="W150" s="1655"/>
      <c r="X150" s="1655"/>
      <c r="Y150" s="1655"/>
      <c r="Z150" s="1655"/>
      <c r="AA150" s="932"/>
      <c r="AB150" s="905"/>
      <c r="AC150" s="16"/>
      <c r="AD150" s="20"/>
      <c r="AE150" s="19"/>
    </row>
    <row r="151" spans="1:31" ht="13.5" customHeight="1">
      <c r="A151" s="1167"/>
      <c r="B151" s="1209"/>
      <c r="C151" s="1171"/>
      <c r="D151" s="877"/>
      <c r="E151" s="1167"/>
      <c r="F151" s="853"/>
      <c r="G151" s="932"/>
      <c r="H151" s="1216" t="s">
        <v>105</v>
      </c>
      <c r="I151" s="1216"/>
      <c r="J151" s="1216"/>
      <c r="K151" s="1216"/>
      <c r="L151" s="392" t="s">
        <v>935</v>
      </c>
      <c r="M151" s="1641" t="str">
        <f>IF(M146=0,"",ROUNDDOWN(M146/6,1))</f>
        <v/>
      </c>
      <c r="N151" s="1642"/>
      <c r="O151" s="371"/>
      <c r="P151" s="1333"/>
      <c r="Q151" s="1334"/>
      <c r="R151" s="1245" t="s">
        <v>931</v>
      </c>
      <c r="S151" s="1333"/>
      <c r="T151" s="1334"/>
      <c r="U151" s="1245" t="s">
        <v>931</v>
      </c>
      <c r="V151" s="1654" t="s">
        <v>737</v>
      </c>
      <c r="W151" s="1654"/>
      <c r="X151" s="1654"/>
      <c r="Y151" s="1654"/>
      <c r="Z151" s="1654"/>
      <c r="AA151" s="932"/>
      <c r="AB151" s="905"/>
      <c r="AC151" s="16"/>
      <c r="AD151" s="20"/>
      <c r="AE151" s="19"/>
    </row>
    <row r="152" spans="1:31">
      <c r="A152" s="1167"/>
      <c r="B152" s="1209"/>
      <c r="C152" s="1171"/>
      <c r="D152" s="877"/>
      <c r="E152" s="1167"/>
      <c r="F152" s="853"/>
      <c r="G152" s="932"/>
      <c r="H152" s="1216"/>
      <c r="I152" s="1216"/>
      <c r="J152" s="1216"/>
      <c r="K152" s="1216"/>
      <c r="L152" s="397" t="s">
        <v>940</v>
      </c>
      <c r="M152" s="1643" t="str">
        <f>IF(M146=0,"",ROUNDDOWN(M146/6,1)+1)</f>
        <v/>
      </c>
      <c r="N152" s="1644"/>
      <c r="O152" s="360"/>
      <c r="P152" s="1335"/>
      <c r="Q152" s="1336"/>
      <c r="R152" s="1246"/>
      <c r="S152" s="1335"/>
      <c r="T152" s="1336"/>
      <c r="U152" s="1246"/>
      <c r="V152" s="1654"/>
      <c r="W152" s="1654"/>
      <c r="X152" s="1654"/>
      <c r="Y152" s="1654"/>
      <c r="Z152" s="1654"/>
      <c r="AA152" s="932"/>
      <c r="AB152" s="905"/>
      <c r="AC152" s="16"/>
      <c r="AD152" s="20"/>
      <c r="AE152" s="19"/>
    </row>
    <row r="153" spans="1:31">
      <c r="A153" s="1167"/>
      <c r="B153" s="1209"/>
      <c r="C153" s="1171"/>
      <c r="D153" s="877"/>
      <c r="E153" s="1167"/>
      <c r="F153" s="853"/>
      <c r="G153" s="269"/>
      <c r="H153" s="1290" t="s">
        <v>992</v>
      </c>
      <c r="I153" s="1290"/>
      <c r="J153" s="1290"/>
      <c r="K153" s="1290"/>
      <c r="L153" s="1290"/>
      <c r="M153" s="1290"/>
      <c r="N153" s="1290"/>
      <c r="O153" s="1290"/>
      <c r="P153" s="1290"/>
      <c r="Q153" s="1290"/>
      <c r="R153" s="1290"/>
      <c r="S153" s="1290"/>
      <c r="T153" s="1290"/>
      <c r="U153" s="1290"/>
      <c r="V153" s="1290"/>
      <c r="W153" s="1290"/>
      <c r="X153" s="1290"/>
      <c r="Y153" s="1290"/>
      <c r="Z153" s="1290"/>
      <c r="AA153" s="1290"/>
      <c r="AB153" s="1291"/>
      <c r="AC153" s="16"/>
      <c r="AD153" s="20"/>
      <c r="AE153" s="19"/>
    </row>
    <row r="154" spans="1:31">
      <c r="A154" s="1167"/>
      <c r="B154" s="1209"/>
      <c r="C154" s="1171"/>
      <c r="D154" s="877"/>
      <c r="E154" s="1167"/>
      <c r="F154" s="853"/>
      <c r="G154" s="854" t="s">
        <v>1004</v>
      </c>
      <c r="H154" s="854"/>
      <c r="I154" s="932"/>
      <c r="J154" s="932"/>
      <c r="K154" s="932"/>
      <c r="L154" s="932"/>
      <c r="M154" s="932"/>
      <c r="N154" s="932"/>
      <c r="O154" s="932"/>
      <c r="P154" s="932"/>
      <c r="Q154" s="932"/>
      <c r="R154" s="932"/>
      <c r="S154" s="932"/>
      <c r="T154" s="932"/>
      <c r="U154" s="932"/>
      <c r="V154" s="932"/>
      <c r="W154" s="932"/>
      <c r="X154" s="932"/>
      <c r="Y154" s="932"/>
      <c r="Z154" s="932"/>
      <c r="AA154" s="932"/>
      <c r="AB154" s="905"/>
      <c r="AC154" s="16"/>
      <c r="AD154" s="20"/>
      <c r="AE154" s="19"/>
    </row>
    <row r="155" spans="1:31">
      <c r="A155" s="1167"/>
      <c r="B155" s="1209"/>
      <c r="C155" s="1171"/>
      <c r="D155" s="877"/>
      <c r="E155" s="1167"/>
      <c r="F155" s="853"/>
      <c r="G155" s="313"/>
      <c r="H155" s="1247"/>
      <c r="I155" s="1248"/>
      <c r="J155" s="1248"/>
      <c r="K155" s="1249"/>
      <c r="L155" s="1253" t="s">
        <v>917</v>
      </c>
      <c r="M155" s="1253"/>
      <c r="N155" s="1253"/>
      <c r="O155" s="1253"/>
      <c r="P155" s="1133" t="s">
        <v>990</v>
      </c>
      <c r="Q155" s="1134"/>
      <c r="R155" s="1134"/>
      <c r="S155" s="1134"/>
      <c r="T155" s="1134"/>
      <c r="U155" s="1135"/>
      <c r="V155" s="1655" t="s">
        <v>736</v>
      </c>
      <c r="W155" s="1655"/>
      <c r="X155" s="1655"/>
      <c r="Y155" s="1655"/>
      <c r="Z155" s="1655"/>
      <c r="AA155" s="313"/>
      <c r="AB155" s="905"/>
      <c r="AC155" s="16"/>
      <c r="AD155" s="20"/>
      <c r="AE155" s="19"/>
    </row>
    <row r="156" spans="1:31">
      <c r="A156" s="1167"/>
      <c r="B156" s="1209"/>
      <c r="C156" s="1171"/>
      <c r="D156" s="877"/>
      <c r="E156" s="1167"/>
      <c r="F156" s="853"/>
      <c r="G156" s="313"/>
      <c r="H156" s="1250"/>
      <c r="I156" s="1251"/>
      <c r="J156" s="1251"/>
      <c r="K156" s="1252"/>
      <c r="L156" s="1253"/>
      <c r="M156" s="1253"/>
      <c r="N156" s="1253"/>
      <c r="O156" s="1253"/>
      <c r="P156" s="1286" t="s">
        <v>935</v>
      </c>
      <c r="Q156" s="1287"/>
      <c r="R156" s="1288"/>
      <c r="S156" s="1286" t="s">
        <v>941</v>
      </c>
      <c r="T156" s="1287"/>
      <c r="U156" s="1288"/>
      <c r="V156" s="1655"/>
      <c r="W156" s="1655"/>
      <c r="X156" s="1655"/>
      <c r="Y156" s="1655"/>
      <c r="Z156" s="1655"/>
      <c r="AA156" s="313"/>
      <c r="AB156" s="905"/>
      <c r="AC156" s="16"/>
      <c r="AD156" s="20"/>
      <c r="AE156" s="19"/>
    </row>
    <row r="157" spans="1:31" ht="13.5" customHeight="1">
      <c r="A157" s="1167"/>
      <c r="B157" s="1209"/>
      <c r="C157" s="1171"/>
      <c r="D157" s="877"/>
      <c r="E157" s="1167"/>
      <c r="F157" s="853"/>
      <c r="G157" s="313"/>
      <c r="H157" s="1623" t="s">
        <v>105</v>
      </c>
      <c r="I157" s="1624"/>
      <c r="J157" s="1624"/>
      <c r="K157" s="1625"/>
      <c r="L157" s="392" t="s">
        <v>1017</v>
      </c>
      <c r="M157" s="1311" t="s">
        <v>943</v>
      </c>
      <c r="N157" s="1311"/>
      <c r="O157" s="1312"/>
      <c r="P157" s="1333"/>
      <c r="Q157" s="1334"/>
      <c r="R157" s="1245" t="s">
        <v>931</v>
      </c>
      <c r="S157" s="1333"/>
      <c r="T157" s="1334"/>
      <c r="U157" s="1245" t="s">
        <v>931</v>
      </c>
      <c r="V157" s="1538" t="s">
        <v>737</v>
      </c>
      <c r="W157" s="1539"/>
      <c r="X157" s="1539"/>
      <c r="Y157" s="1539"/>
      <c r="Z157" s="1540"/>
      <c r="AA157" s="313"/>
      <c r="AB157" s="905"/>
      <c r="AC157" s="16"/>
      <c r="AD157" s="20"/>
      <c r="AE157" s="19"/>
    </row>
    <row r="158" spans="1:31">
      <c r="A158" s="1167"/>
      <c r="B158" s="1209"/>
      <c r="C158" s="1171"/>
      <c r="D158" s="877"/>
      <c r="E158" s="1167"/>
      <c r="F158" s="853"/>
      <c r="G158" s="313"/>
      <c r="H158" s="1515"/>
      <c r="I158" s="1516"/>
      <c r="J158" s="1516"/>
      <c r="K158" s="1517"/>
      <c r="L158" s="395" t="s">
        <v>1018</v>
      </c>
      <c r="M158" s="1636" t="s">
        <v>1021</v>
      </c>
      <c r="N158" s="1636"/>
      <c r="O158" s="1637"/>
      <c r="P158" s="1335"/>
      <c r="Q158" s="1336"/>
      <c r="R158" s="1246"/>
      <c r="S158" s="1335"/>
      <c r="T158" s="1336"/>
      <c r="U158" s="1246"/>
      <c r="V158" s="1541"/>
      <c r="W158" s="1542"/>
      <c r="X158" s="1542"/>
      <c r="Y158" s="1542"/>
      <c r="Z158" s="1543"/>
      <c r="AA158" s="313"/>
      <c r="AB158" s="905"/>
      <c r="AC158" s="16"/>
      <c r="AD158" s="20"/>
      <c r="AE158" s="19"/>
    </row>
    <row r="159" spans="1:31">
      <c r="A159" s="1167"/>
      <c r="B159" s="1209"/>
      <c r="C159" s="1171"/>
      <c r="D159" s="877"/>
      <c r="E159" s="1167"/>
      <c r="F159" s="853"/>
      <c r="G159" s="313"/>
      <c r="H159" s="1623" t="s">
        <v>65</v>
      </c>
      <c r="I159" s="1624"/>
      <c r="J159" s="1624"/>
      <c r="K159" s="1625"/>
      <c r="L159" s="1228" t="s">
        <v>943</v>
      </c>
      <c r="M159" s="1229"/>
      <c r="N159" s="1229"/>
      <c r="O159" s="1230"/>
      <c r="P159" s="1333"/>
      <c r="Q159" s="1334"/>
      <c r="R159" s="1245" t="s">
        <v>931</v>
      </c>
      <c r="S159" s="1333"/>
      <c r="T159" s="1334"/>
      <c r="U159" s="1245" t="s">
        <v>931</v>
      </c>
      <c r="V159" s="1656"/>
      <c r="W159" s="1657"/>
      <c r="X159" s="1657"/>
      <c r="Y159" s="1657"/>
      <c r="Z159" s="1658"/>
      <c r="AA159" s="313"/>
      <c r="AB159" s="905"/>
      <c r="AC159" s="16"/>
      <c r="AD159" s="20"/>
      <c r="AE159" s="19"/>
    </row>
    <row r="160" spans="1:31" ht="14.25" thickBot="1">
      <c r="A160" s="1167"/>
      <c r="B160" s="1209"/>
      <c r="C160" s="1171"/>
      <c r="D160" s="877"/>
      <c r="E160" s="1167"/>
      <c r="F160" s="853"/>
      <c r="G160" s="313"/>
      <c r="H160" s="1662"/>
      <c r="I160" s="1649"/>
      <c r="J160" s="1649"/>
      <c r="K160" s="1650"/>
      <c r="L160" s="1754"/>
      <c r="M160" s="1755"/>
      <c r="N160" s="1755"/>
      <c r="O160" s="1756"/>
      <c r="P160" s="1639"/>
      <c r="Q160" s="1640"/>
      <c r="R160" s="1638"/>
      <c r="S160" s="1639"/>
      <c r="T160" s="1640"/>
      <c r="U160" s="1638"/>
      <c r="V160" s="1659"/>
      <c r="W160" s="1660"/>
      <c r="X160" s="1660"/>
      <c r="Y160" s="1660"/>
      <c r="Z160" s="1661"/>
      <c r="AA160" s="313"/>
      <c r="AB160" s="905"/>
      <c r="AC160" s="16"/>
      <c r="AD160" s="20"/>
      <c r="AE160" s="19"/>
    </row>
    <row r="161" spans="1:31" ht="14.25" thickTop="1">
      <c r="A161" s="1167"/>
      <c r="B161" s="1209"/>
      <c r="C161" s="1171"/>
      <c r="D161" s="877"/>
      <c r="E161" s="1167"/>
      <c r="F161" s="853"/>
      <c r="G161" s="313"/>
      <c r="H161" s="1215" t="s">
        <v>107</v>
      </c>
      <c r="I161" s="1215"/>
      <c r="J161" s="1215"/>
      <c r="K161" s="1215"/>
      <c r="L161" s="398" t="s">
        <v>1019</v>
      </c>
      <c r="M161" s="1663" t="str">
        <f>IF(M146=0,"",IF(ROUNDDOWN(M146/6,1)&lt;2,2,ROUNDDOWN(M146/6,1)))</f>
        <v/>
      </c>
      <c r="N161" s="1664"/>
      <c r="O161" s="361"/>
      <c r="P161" s="1211" t="str">
        <f>IF(P157=0,"",SUM(P157:Q160))</f>
        <v/>
      </c>
      <c r="Q161" s="1212"/>
      <c r="R161" s="1651" t="s">
        <v>931</v>
      </c>
      <c r="S161" s="1211" t="str">
        <f>IF(S157=0,"",SUM(S157:T160))</f>
        <v/>
      </c>
      <c r="T161" s="1212"/>
      <c r="U161" s="1651" t="s">
        <v>931</v>
      </c>
      <c r="V161" s="313"/>
      <c r="W161" s="313"/>
      <c r="X161" s="313"/>
      <c r="Y161" s="313"/>
      <c r="Z161" s="313"/>
      <c r="AA161" s="313"/>
      <c r="AB161" s="905"/>
      <c r="AC161" s="16"/>
      <c r="AD161" s="20"/>
      <c r="AE161" s="19"/>
    </row>
    <row r="162" spans="1:31">
      <c r="A162" s="1167"/>
      <c r="B162" s="1209"/>
      <c r="C162" s="1171"/>
      <c r="D162" s="877"/>
      <c r="E162" s="1167"/>
      <c r="F162" s="853"/>
      <c r="G162" s="313"/>
      <c r="H162" s="1216"/>
      <c r="I162" s="1216"/>
      <c r="J162" s="1216"/>
      <c r="K162" s="1216"/>
      <c r="L162" s="399" t="s">
        <v>1020</v>
      </c>
      <c r="M162" s="1671" t="str">
        <f>IF(M146=0,"",IF(ROUNDDOWN(M146/6,1)&lt;2,2+1,ROUNDDOWN(M146/6,1)+1))</f>
        <v/>
      </c>
      <c r="N162" s="1672"/>
      <c r="O162" s="362"/>
      <c r="P162" s="1217"/>
      <c r="Q162" s="1218"/>
      <c r="R162" s="1246"/>
      <c r="S162" s="1217"/>
      <c r="T162" s="1218"/>
      <c r="U162" s="1246"/>
      <c r="V162" s="313"/>
      <c r="W162" s="313"/>
      <c r="X162" s="313"/>
      <c r="Y162" s="313"/>
      <c r="Z162" s="313"/>
      <c r="AA162" s="313"/>
      <c r="AB162" s="905"/>
      <c r="AC162" s="16"/>
      <c r="AD162" s="20"/>
      <c r="AE162" s="19"/>
    </row>
    <row r="163" spans="1:31">
      <c r="A163" s="1167"/>
      <c r="B163" s="1209"/>
      <c r="C163" s="1171"/>
      <c r="D163" s="877"/>
      <c r="E163" s="1167"/>
      <c r="F163" s="853"/>
      <c r="G163" s="313"/>
      <c r="H163" s="1290" t="s">
        <v>1028</v>
      </c>
      <c r="I163" s="1290"/>
      <c r="J163" s="1290"/>
      <c r="K163" s="1290"/>
      <c r="L163" s="1290"/>
      <c r="M163" s="1290"/>
      <c r="N163" s="1290"/>
      <c r="O163" s="1290"/>
      <c r="P163" s="1290"/>
      <c r="Q163" s="1290"/>
      <c r="R163" s="1290"/>
      <c r="S163" s="1290"/>
      <c r="T163" s="1290"/>
      <c r="U163" s="1290"/>
      <c r="V163" s="1290"/>
      <c r="W163" s="1290"/>
      <c r="X163" s="1290"/>
      <c r="Y163" s="1290"/>
      <c r="Z163" s="1290"/>
      <c r="AA163" s="1290"/>
      <c r="AB163" s="1291"/>
      <c r="AC163" s="16"/>
      <c r="AD163" s="20"/>
      <c r="AE163" s="19"/>
    </row>
    <row r="164" spans="1:31">
      <c r="A164" s="1167"/>
      <c r="B164" s="1209"/>
      <c r="C164" s="1171"/>
      <c r="D164" s="877"/>
      <c r="E164" s="1167"/>
      <c r="F164" s="853"/>
      <c r="G164" s="881"/>
      <c r="H164" s="881"/>
      <c r="I164" s="881"/>
      <c r="J164" s="881"/>
      <c r="K164" s="881"/>
      <c r="L164" s="881"/>
      <c r="M164" s="881"/>
      <c r="N164" s="881"/>
      <c r="O164" s="881"/>
      <c r="P164" s="881"/>
      <c r="Q164" s="881"/>
      <c r="R164" s="881"/>
      <c r="S164" s="881"/>
      <c r="T164" s="881"/>
      <c r="U164" s="881"/>
      <c r="V164" s="881"/>
      <c r="W164" s="881"/>
      <c r="X164" s="881"/>
      <c r="Y164" s="881"/>
      <c r="Z164" s="881"/>
      <c r="AA164" s="881"/>
      <c r="AB164" s="957"/>
      <c r="AC164" s="16"/>
      <c r="AD164" s="20"/>
      <c r="AE164" s="19"/>
    </row>
    <row r="165" spans="1:31" ht="13.5" customHeight="1">
      <c r="A165" s="1167"/>
      <c r="B165" s="1209"/>
      <c r="C165" s="1171"/>
      <c r="D165" s="877"/>
      <c r="E165" s="1167"/>
      <c r="F165" s="853"/>
      <c r="G165" s="1327" t="s">
        <v>873</v>
      </c>
      <c r="H165" s="1328"/>
      <c r="I165" s="1328"/>
      <c r="J165" s="1328"/>
      <c r="K165" s="1328"/>
      <c r="L165" s="1328"/>
      <c r="M165" s="1328"/>
      <c r="N165" s="1328"/>
      <c r="O165" s="1328"/>
      <c r="P165" s="1328"/>
      <c r="Q165" s="1328"/>
      <c r="R165" s="1328"/>
      <c r="S165" s="1328"/>
      <c r="T165" s="1328"/>
      <c r="U165" s="1328"/>
      <c r="V165" s="1328"/>
      <c r="W165" s="1328"/>
      <c r="X165" s="1328"/>
      <c r="Y165" s="1328"/>
      <c r="Z165" s="1328"/>
      <c r="AA165" s="1329"/>
      <c r="AB165" s="957"/>
      <c r="AC165" s="16"/>
      <c r="AD165" s="20"/>
      <c r="AE165" s="19"/>
    </row>
    <row r="166" spans="1:31">
      <c r="A166" s="1167"/>
      <c r="B166" s="1209"/>
      <c r="C166" s="1171"/>
      <c r="D166" s="877"/>
      <c r="E166" s="1167"/>
      <c r="F166" s="853"/>
      <c r="G166" s="1330"/>
      <c r="H166" s="1331"/>
      <c r="I166" s="1331"/>
      <c r="J166" s="1331"/>
      <c r="K166" s="1331"/>
      <c r="L166" s="1331"/>
      <c r="M166" s="1331"/>
      <c r="N166" s="1331"/>
      <c r="O166" s="1331"/>
      <c r="P166" s="1331"/>
      <c r="Q166" s="1331"/>
      <c r="R166" s="1331"/>
      <c r="S166" s="1331"/>
      <c r="T166" s="1331"/>
      <c r="U166" s="1331"/>
      <c r="V166" s="1331"/>
      <c r="W166" s="1331"/>
      <c r="X166" s="1331"/>
      <c r="Y166" s="1331"/>
      <c r="Z166" s="1331"/>
      <c r="AA166" s="1332"/>
      <c r="AB166" s="957"/>
      <c r="AC166" s="16"/>
      <c r="AD166" s="20"/>
      <c r="AE166" s="19"/>
    </row>
    <row r="167" spans="1:31">
      <c r="A167" s="1167"/>
      <c r="B167" s="1209"/>
      <c r="C167" s="1171"/>
      <c r="D167" s="877"/>
      <c r="E167" s="1167"/>
      <c r="F167" s="853"/>
      <c r="G167" s="881"/>
      <c r="H167" s="881"/>
      <c r="I167" s="881"/>
      <c r="J167" s="881"/>
      <c r="K167" s="881"/>
      <c r="L167" s="881"/>
      <c r="M167" s="881"/>
      <c r="N167" s="881"/>
      <c r="O167" s="881"/>
      <c r="P167" s="881"/>
      <c r="Q167" s="881"/>
      <c r="R167" s="881"/>
      <c r="S167" s="881"/>
      <c r="T167" s="881"/>
      <c r="U167" s="881"/>
      <c r="V167" s="881"/>
      <c r="W167" s="881"/>
      <c r="X167" s="881"/>
      <c r="Y167" s="881"/>
      <c r="Z167" s="881"/>
      <c r="AA167" s="881"/>
      <c r="AB167" s="957"/>
      <c r="AC167" s="16"/>
      <c r="AD167" s="20"/>
      <c r="AE167" s="19"/>
    </row>
    <row r="168" spans="1:31">
      <c r="A168" s="1167"/>
      <c r="B168" s="1209"/>
      <c r="C168" s="1171"/>
      <c r="D168" s="877"/>
      <c r="E168" s="1167"/>
      <c r="F168" s="853"/>
      <c r="G168" s="881"/>
      <c r="H168" s="881"/>
      <c r="I168" s="881"/>
      <c r="J168" s="881"/>
      <c r="K168" s="881"/>
      <c r="L168" s="881"/>
      <c r="M168" s="881"/>
      <c r="N168" s="881"/>
      <c r="O168" s="881"/>
      <c r="P168" s="881"/>
      <c r="Q168" s="881"/>
      <c r="R168" s="881"/>
      <c r="S168" s="881"/>
      <c r="T168" s="881"/>
      <c r="U168" s="881"/>
      <c r="V168" s="881"/>
      <c r="W168" s="881"/>
      <c r="X168" s="881"/>
      <c r="Y168" s="881"/>
      <c r="Z168" s="881"/>
      <c r="AA168" s="881"/>
      <c r="AB168" s="957"/>
      <c r="AC168" s="857"/>
      <c r="AD168" s="858"/>
      <c r="AE168" s="859"/>
    </row>
    <row r="169" spans="1:31" ht="13.5" customHeight="1">
      <c r="A169" s="1167"/>
      <c r="B169" s="1209">
        <v>9</v>
      </c>
      <c r="C169" s="1171" t="s">
        <v>200</v>
      </c>
      <c r="D169" s="877" t="s">
        <v>1194</v>
      </c>
      <c r="E169" s="1167" t="s">
        <v>377</v>
      </c>
      <c r="F169" s="853"/>
      <c r="G169" s="930" t="s">
        <v>223</v>
      </c>
      <c r="N169" s="1197" t="s">
        <v>224</v>
      </c>
      <c r="O169" s="1198"/>
      <c r="P169" s="1198"/>
      <c r="Q169" s="1198"/>
      <c r="R169" s="1198"/>
      <c r="S169" s="1198"/>
      <c r="T169" s="1198"/>
      <c r="U169" s="1198"/>
      <c r="V169" s="1198"/>
      <c r="W169" s="1199"/>
      <c r="X169" s="881"/>
      <c r="Y169" s="881"/>
      <c r="Z169" s="881"/>
      <c r="AA169" s="881"/>
      <c r="AB169" s="957"/>
      <c r="AC169" s="1272" t="s">
        <v>29</v>
      </c>
      <c r="AD169" s="1273"/>
      <c r="AE169" s="1274"/>
    </row>
    <row r="170" spans="1:31">
      <c r="A170" s="1167"/>
      <c r="B170" s="1209"/>
      <c r="C170" s="1171"/>
      <c r="D170" s="877"/>
      <c r="E170" s="1167"/>
      <c r="F170" s="853"/>
      <c r="N170" s="1200"/>
      <c r="O170" s="1201"/>
      <c r="P170" s="1201"/>
      <c r="Q170" s="1201"/>
      <c r="R170" s="1201"/>
      <c r="S170" s="1201"/>
      <c r="T170" s="1201"/>
      <c r="U170" s="1201"/>
      <c r="V170" s="1201"/>
      <c r="W170" s="1202"/>
      <c r="X170" s="881"/>
      <c r="Y170" s="881"/>
      <c r="Z170" s="881"/>
      <c r="AA170" s="881"/>
      <c r="AB170" s="957"/>
      <c r="AC170" s="1272"/>
      <c r="AD170" s="1273"/>
      <c r="AE170" s="1274"/>
    </row>
    <row r="171" spans="1:31">
      <c r="A171" s="1167"/>
      <c r="B171" s="1209"/>
      <c r="C171" s="1171"/>
      <c r="D171" s="877"/>
      <c r="E171" s="1167"/>
      <c r="F171" s="853"/>
      <c r="G171" s="881"/>
      <c r="H171" s="881"/>
      <c r="I171" s="881"/>
      <c r="J171" s="881"/>
      <c r="K171" s="881"/>
      <c r="L171" s="881"/>
      <c r="M171" s="881"/>
      <c r="N171" s="881"/>
      <c r="O171" s="881"/>
      <c r="P171" s="881"/>
      <c r="Q171" s="881"/>
      <c r="R171" s="881"/>
      <c r="S171" s="881"/>
      <c r="T171" s="881"/>
      <c r="U171" s="881"/>
      <c r="V171" s="881"/>
      <c r="W171" s="881"/>
      <c r="X171" s="881"/>
      <c r="Y171" s="881"/>
      <c r="Z171" s="881"/>
      <c r="AA171" s="881"/>
      <c r="AB171" s="957"/>
      <c r="AC171" s="924"/>
      <c r="AD171" s="114"/>
      <c r="AE171" s="911"/>
    </row>
    <row r="172" spans="1:31">
      <c r="A172" s="1167"/>
      <c r="B172" s="1209"/>
      <c r="C172" s="1171"/>
      <c r="D172" s="877"/>
      <c r="E172" s="1167"/>
      <c r="F172" s="853"/>
      <c r="G172" s="1337" t="s">
        <v>349</v>
      </c>
      <c r="H172" s="1338"/>
      <c r="I172" s="1338"/>
      <c r="J172" s="1338"/>
      <c r="K172" s="1338"/>
      <c r="L172" s="1338"/>
      <c r="M172" s="1338"/>
      <c r="N172" s="1338"/>
      <c r="O172" s="1338"/>
      <c r="P172" s="1338"/>
      <c r="Q172" s="1338"/>
      <c r="R172" s="1338"/>
      <c r="S172" s="1338"/>
      <c r="T172" s="1338"/>
      <c r="U172" s="1339"/>
      <c r="V172" s="349"/>
      <c r="W172" s="1340" t="s">
        <v>348</v>
      </c>
      <c r="X172" s="1341"/>
      <c r="Y172" s="1341"/>
      <c r="Z172" s="1341"/>
      <c r="AA172" s="1341"/>
      <c r="AB172" s="1342"/>
      <c r="AC172" s="924"/>
      <c r="AD172" s="114"/>
      <c r="AE172" s="911"/>
    </row>
    <row r="173" spans="1:31">
      <c r="A173" s="1167"/>
      <c r="B173" s="1209"/>
      <c r="C173" s="1171"/>
      <c r="D173" s="877"/>
      <c r="E173" s="1167"/>
      <c r="F173" s="853"/>
      <c r="G173" s="117"/>
      <c r="H173" s="117"/>
      <c r="I173" s="117"/>
      <c r="J173" s="117"/>
      <c r="K173" s="117"/>
      <c r="L173" s="117"/>
      <c r="M173" s="117"/>
      <c r="N173" s="117"/>
      <c r="O173" s="117"/>
      <c r="P173" s="117"/>
      <c r="Q173" s="117"/>
      <c r="R173" s="117"/>
      <c r="S173" s="117"/>
      <c r="T173" s="117"/>
      <c r="U173" s="117"/>
      <c r="V173" s="193"/>
      <c r="W173" s="884"/>
      <c r="X173" s="884"/>
      <c r="Y173" s="884"/>
      <c r="Z173" s="884"/>
      <c r="AA173" s="884"/>
      <c r="AB173" s="885"/>
      <c r="AC173" s="924"/>
      <c r="AD173" s="114"/>
      <c r="AE173" s="911"/>
    </row>
    <row r="174" spans="1:31">
      <c r="A174" s="1167"/>
      <c r="B174" s="1209"/>
      <c r="C174" s="1171"/>
      <c r="D174" s="877"/>
      <c r="E174" s="1167"/>
      <c r="F174" s="853"/>
      <c r="G174" s="13" t="s">
        <v>1994</v>
      </c>
      <c r="H174" s="313"/>
      <c r="I174" s="313"/>
      <c r="J174" s="313"/>
      <c r="K174" s="313"/>
      <c r="L174" s="313"/>
      <c r="M174" s="313"/>
      <c r="N174" s="313"/>
      <c r="O174" s="313"/>
      <c r="P174" s="313"/>
      <c r="Q174" s="313"/>
      <c r="R174" s="313"/>
      <c r="S174" s="313"/>
      <c r="T174" s="313"/>
      <c r="U174" s="313"/>
      <c r="V174" s="313"/>
      <c r="W174" s="313"/>
      <c r="X174" s="313"/>
      <c r="Y174" s="313"/>
      <c r="Z174" s="313"/>
      <c r="AA174" s="313"/>
      <c r="AB174" s="905"/>
      <c r="AC174" s="924"/>
      <c r="AD174" s="114"/>
      <c r="AE174" s="911"/>
    </row>
    <row r="175" spans="1:31">
      <c r="A175" s="1167"/>
      <c r="B175" s="1209"/>
      <c r="C175" s="1171"/>
      <c r="D175" s="877"/>
      <c r="E175" s="1167"/>
      <c r="F175" s="853"/>
      <c r="G175" s="188"/>
      <c r="H175" s="188"/>
      <c r="I175" s="188"/>
      <c r="J175" s="188"/>
      <c r="K175" s="188"/>
      <c r="L175" s="188"/>
      <c r="M175" s="188"/>
      <c r="N175" s="188"/>
      <c r="O175" s="188"/>
      <c r="P175" s="188"/>
      <c r="Q175" s="188"/>
      <c r="R175" s="313"/>
      <c r="S175" s="313"/>
      <c r="T175" s="313"/>
      <c r="U175" s="313"/>
      <c r="V175" s="13"/>
      <c r="W175" s="13"/>
      <c r="X175" s="13"/>
      <c r="Y175" s="13"/>
      <c r="Z175" s="13"/>
      <c r="AA175" s="13"/>
      <c r="AB175" s="13"/>
      <c r="AC175" s="924"/>
      <c r="AD175" s="114"/>
      <c r="AE175" s="911"/>
    </row>
    <row r="176" spans="1:31">
      <c r="A176" s="1167"/>
      <c r="B176" s="1209"/>
      <c r="C176" s="1171"/>
      <c r="D176" s="877"/>
      <c r="E176" s="1167"/>
      <c r="F176" s="853"/>
      <c r="G176" s="1181"/>
      <c r="H176" s="1182"/>
      <c r="I176" s="1182"/>
      <c r="J176" s="1182"/>
      <c r="K176" s="1182"/>
      <c r="L176" s="1182"/>
      <c r="M176" s="1133" t="s">
        <v>106</v>
      </c>
      <c r="N176" s="1134"/>
      <c r="O176" s="1135"/>
      <c r="P176" s="1133" t="s">
        <v>990</v>
      </c>
      <c r="Q176" s="1134"/>
      <c r="R176" s="1135"/>
      <c r="S176" s="1133" t="s">
        <v>736</v>
      </c>
      <c r="T176" s="1134"/>
      <c r="U176" s="1134"/>
      <c r="V176" s="1134"/>
      <c r="W176" s="1135"/>
      <c r="X176" s="13"/>
      <c r="Y176" s="13"/>
      <c r="Z176" s="13"/>
      <c r="AA176" s="13"/>
      <c r="AB176" s="13"/>
      <c r="AC176" s="924"/>
      <c r="AD176" s="114"/>
      <c r="AE176" s="911"/>
    </row>
    <row r="177" spans="1:58">
      <c r="A177" s="1167"/>
      <c r="B177" s="1209"/>
      <c r="C177" s="1171"/>
      <c r="D177" s="877"/>
      <c r="E177" s="1167"/>
      <c r="F177" s="853"/>
      <c r="G177" s="1133" t="s">
        <v>914</v>
      </c>
      <c r="H177" s="1134"/>
      <c r="I177" s="1134"/>
      <c r="J177" s="1134"/>
      <c r="K177" s="1134"/>
      <c r="L177" s="1134"/>
      <c r="M177" s="1318" t="str">
        <f>IF(M146=0,"",IF(M146&lt;=60,1,IF(AND(M146&gt;60,M146&lt;=100),2,IF(AND(M146&gt;100,M146&lt;=140),3))))</f>
        <v/>
      </c>
      <c r="N177" s="1319"/>
      <c r="O177" s="377"/>
      <c r="P177" s="1165"/>
      <c r="Q177" s="1166"/>
      <c r="R177" s="377" t="s">
        <v>72</v>
      </c>
      <c r="S177" s="1260" t="s">
        <v>737</v>
      </c>
      <c r="T177" s="1261"/>
      <c r="U177" s="1261"/>
      <c r="V177" s="1261"/>
      <c r="W177" s="1262"/>
      <c r="X177" s="13"/>
      <c r="Y177" s="13"/>
      <c r="Z177" s="13"/>
      <c r="AA177" s="13"/>
      <c r="AB177" s="13"/>
      <c r="AC177" s="924"/>
      <c r="AD177" s="114"/>
      <c r="AE177" s="911"/>
    </row>
    <row r="178" spans="1:58">
      <c r="A178" s="1167"/>
      <c r="B178" s="1209"/>
      <c r="C178" s="1171"/>
      <c r="D178" s="877"/>
      <c r="E178" s="1167"/>
      <c r="F178" s="853"/>
      <c r="G178" s="188"/>
      <c r="H178" s="188"/>
      <c r="I178" s="188"/>
      <c r="J178" s="188"/>
      <c r="K178" s="188"/>
      <c r="L178" s="188"/>
      <c r="M178" s="188"/>
      <c r="N178" s="188"/>
      <c r="O178" s="188"/>
      <c r="P178" s="188"/>
      <c r="Q178" s="188"/>
      <c r="R178" s="188"/>
      <c r="S178" s="188"/>
      <c r="T178" s="188"/>
      <c r="U178" s="188"/>
      <c r="V178" s="188"/>
      <c r="W178" s="188"/>
      <c r="X178" s="13"/>
      <c r="Y178" s="13"/>
      <c r="Z178" s="13"/>
      <c r="AA178" s="13"/>
      <c r="AB178" s="13"/>
      <c r="AC178" s="924"/>
      <c r="AD178" s="114"/>
      <c r="AE178" s="911"/>
    </row>
    <row r="179" spans="1:58">
      <c r="A179" s="1207"/>
      <c r="B179" s="1210"/>
      <c r="C179" s="1208"/>
      <c r="D179" s="351"/>
      <c r="E179" s="1207"/>
      <c r="F179" s="861"/>
      <c r="G179" s="323"/>
      <c r="H179" s="323"/>
      <c r="I179" s="929"/>
      <c r="J179" s="323"/>
      <c r="K179" s="323"/>
      <c r="L179" s="929"/>
      <c r="M179" s="959"/>
      <c r="N179" s="959"/>
      <c r="O179" s="959"/>
      <c r="P179" s="959"/>
      <c r="Q179" s="971"/>
      <c r="R179" s="325"/>
      <c r="S179" s="325"/>
      <c r="T179" s="325"/>
      <c r="U179" s="325"/>
      <c r="V179" s="15"/>
      <c r="W179" s="15"/>
      <c r="X179" s="15"/>
      <c r="Y179" s="15"/>
      <c r="Z179" s="15"/>
      <c r="AA179" s="15"/>
      <c r="AB179" s="15"/>
      <c r="AC179" s="909"/>
      <c r="AD179" s="350"/>
      <c r="AE179" s="351"/>
    </row>
    <row r="180" spans="1:58" ht="6" customHeight="1">
      <c r="A180" s="864"/>
      <c r="B180" s="272"/>
      <c r="C180" s="868"/>
      <c r="D180" s="154"/>
      <c r="E180" s="864"/>
      <c r="F180" s="939"/>
      <c r="G180" s="174"/>
      <c r="H180" s="174"/>
      <c r="I180" s="927"/>
      <c r="J180" s="174"/>
      <c r="K180" s="174"/>
      <c r="L180" s="927"/>
      <c r="M180" s="124"/>
      <c r="N180" s="124"/>
      <c r="O180" s="124"/>
      <c r="P180" s="124"/>
      <c r="Q180" s="125"/>
      <c r="R180" s="125"/>
      <c r="S180" s="125"/>
      <c r="T180" s="125"/>
      <c r="U180" s="125"/>
      <c r="V180" s="941"/>
      <c r="W180" s="941"/>
      <c r="X180" s="941"/>
      <c r="Y180" s="941"/>
      <c r="Z180" s="941"/>
      <c r="AA180" s="941"/>
      <c r="AB180" s="941"/>
      <c r="AC180" s="152"/>
      <c r="AD180" s="153"/>
      <c r="AE180" s="154"/>
    </row>
    <row r="181" spans="1:58" ht="13.5" customHeight="1">
      <c r="A181" s="1167" t="s">
        <v>658</v>
      </c>
      <c r="B181" s="1209">
        <v>10</v>
      </c>
      <c r="C181" s="1171" t="s">
        <v>727</v>
      </c>
      <c r="D181" s="877" t="s">
        <v>1194</v>
      </c>
      <c r="E181" s="1167" t="s">
        <v>378</v>
      </c>
      <c r="F181" s="853"/>
      <c r="G181" s="930" t="s">
        <v>223</v>
      </c>
      <c r="N181" s="1197" t="s">
        <v>224</v>
      </c>
      <c r="O181" s="1198"/>
      <c r="P181" s="1198"/>
      <c r="Q181" s="1198"/>
      <c r="R181" s="1198"/>
      <c r="S181" s="1198"/>
      <c r="T181" s="1198"/>
      <c r="U181" s="1198"/>
      <c r="V181" s="1198"/>
      <c r="W181" s="1199"/>
      <c r="X181" s="956"/>
      <c r="Y181" s="956"/>
      <c r="Z181" s="956"/>
      <c r="AA181" s="956"/>
      <c r="AB181" s="957"/>
      <c r="AC181" s="1272" t="s">
        <v>29</v>
      </c>
      <c r="AD181" s="1273"/>
      <c r="AE181" s="1274"/>
    </row>
    <row r="182" spans="1:58">
      <c r="A182" s="1167"/>
      <c r="B182" s="1209"/>
      <c r="C182" s="1171"/>
      <c r="D182" s="877"/>
      <c r="E182" s="1167"/>
      <c r="F182" s="853"/>
      <c r="N182" s="1200"/>
      <c r="O182" s="1201"/>
      <c r="P182" s="1201"/>
      <c r="Q182" s="1201"/>
      <c r="R182" s="1201"/>
      <c r="S182" s="1201"/>
      <c r="T182" s="1201"/>
      <c r="U182" s="1201"/>
      <c r="V182" s="1201"/>
      <c r="W182" s="1202"/>
      <c r="X182" s="956"/>
      <c r="Y182" s="956"/>
      <c r="Z182" s="956"/>
      <c r="AA182" s="956"/>
      <c r="AB182" s="957"/>
      <c r="AC182" s="1272"/>
      <c r="AD182" s="1273"/>
      <c r="AE182" s="1274"/>
    </row>
    <row r="183" spans="1:58">
      <c r="A183" s="1167"/>
      <c r="B183" s="1209"/>
      <c r="C183" s="1171"/>
      <c r="D183" s="877"/>
      <c r="E183" s="1167"/>
      <c r="F183" s="853"/>
      <c r="N183" s="188"/>
      <c r="O183" s="188"/>
      <c r="P183" s="188"/>
      <c r="Q183" s="188"/>
      <c r="R183" s="188"/>
      <c r="S183" s="188"/>
      <c r="T183" s="188"/>
      <c r="U183" s="188"/>
      <c r="V183" s="188"/>
      <c r="W183" s="188"/>
      <c r="X183" s="956"/>
      <c r="Y183" s="956"/>
      <c r="Z183" s="956"/>
      <c r="AA183" s="956"/>
      <c r="AB183" s="957"/>
      <c r="AC183" s="875"/>
      <c r="AD183" s="876"/>
      <c r="AE183" s="877"/>
    </row>
    <row r="184" spans="1:58">
      <c r="A184" s="1167"/>
      <c r="B184" s="1209"/>
      <c r="C184" s="1171"/>
      <c r="D184" s="877"/>
      <c r="E184" s="1167"/>
      <c r="F184" s="853"/>
      <c r="G184" s="930" t="s">
        <v>168</v>
      </c>
      <c r="H184" s="956"/>
      <c r="I184" s="956"/>
      <c r="J184" s="956"/>
      <c r="K184" s="956"/>
      <c r="L184" s="956"/>
      <c r="M184" s="956"/>
      <c r="N184" s="956"/>
      <c r="O184" s="956"/>
      <c r="P184" s="956"/>
      <c r="Q184" s="956"/>
      <c r="R184" s="956"/>
      <c r="S184" s="956"/>
      <c r="T184" s="956"/>
      <c r="U184" s="956"/>
      <c r="V184" s="956"/>
      <c r="W184" s="956"/>
      <c r="X184" s="956"/>
      <c r="Y184" s="956"/>
      <c r="Z184" s="956"/>
      <c r="AA184" s="956"/>
      <c r="AB184" s="957"/>
      <c r="AC184" s="924"/>
      <c r="AD184" s="114"/>
      <c r="AE184" s="911"/>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row>
    <row r="185" spans="1:58">
      <c r="A185" s="1167"/>
      <c r="B185" s="1209"/>
      <c r="C185" s="1171"/>
      <c r="D185" s="877"/>
      <c r="E185" s="1167"/>
      <c r="F185" s="853"/>
      <c r="G185" s="881"/>
      <c r="H185" s="881"/>
      <c r="I185" s="881"/>
      <c r="J185" s="881"/>
      <c r="K185" s="881"/>
      <c r="L185" s="881"/>
      <c r="M185" s="881"/>
      <c r="N185" s="881"/>
      <c r="O185" s="881"/>
      <c r="P185" s="881"/>
      <c r="Q185" s="881"/>
      <c r="R185" s="881"/>
      <c r="S185" s="881"/>
      <c r="T185" s="881"/>
      <c r="U185" s="881"/>
      <c r="V185" s="881"/>
      <c r="W185" s="881"/>
      <c r="X185" s="881"/>
      <c r="Y185" s="881"/>
      <c r="Z185" s="881"/>
      <c r="AA185" s="881"/>
      <c r="AB185" s="957"/>
      <c r="AC185" s="875"/>
      <c r="AD185" s="876"/>
      <c r="AE185" s="877"/>
    </row>
    <row r="186" spans="1:58">
      <c r="A186" s="1167"/>
      <c r="B186" s="1209"/>
      <c r="C186" s="1171"/>
      <c r="D186" s="877"/>
      <c r="E186" s="1167"/>
      <c r="F186" s="853"/>
      <c r="G186" s="1113" t="s">
        <v>109</v>
      </c>
      <c r="H186" s="1114"/>
      <c r="I186" s="1114"/>
      <c r="J186" s="1114"/>
      <c r="K186" s="1114"/>
      <c r="L186" s="1115"/>
      <c r="M186" s="1352"/>
      <c r="N186" s="1353"/>
      <c r="O186" s="848" t="s">
        <v>72</v>
      </c>
      <c r="P186" s="17" t="s">
        <v>872</v>
      </c>
      <c r="Q186" s="1618" t="s">
        <v>916</v>
      </c>
      <c r="R186" s="1618"/>
      <c r="S186" s="1618"/>
      <c r="T186" s="1618"/>
      <c r="U186" s="1618"/>
      <c r="V186" s="1618"/>
      <c r="W186" s="1618"/>
      <c r="X186" s="1618"/>
      <c r="Y186" s="1618"/>
      <c r="Z186" s="1618"/>
      <c r="AA186" s="1618"/>
      <c r="AB186" s="1619"/>
      <c r="AC186" s="875"/>
      <c r="AD186" s="876"/>
      <c r="AE186" s="877"/>
    </row>
    <row r="187" spans="1:58">
      <c r="A187" s="1167"/>
      <c r="B187" s="1209"/>
      <c r="C187" s="1171"/>
      <c r="D187" s="877"/>
      <c r="E187" s="1167"/>
      <c r="F187" s="853"/>
      <c r="G187" s="908"/>
      <c r="H187" s="908"/>
      <c r="I187" s="908"/>
      <c r="J187" s="908"/>
      <c r="K187" s="908"/>
      <c r="L187" s="908"/>
      <c r="M187" s="908"/>
      <c r="N187" s="908"/>
      <c r="O187" s="908"/>
      <c r="P187" s="926"/>
      <c r="Q187" s="1618"/>
      <c r="R187" s="1618"/>
      <c r="S187" s="1618"/>
      <c r="T187" s="1618"/>
      <c r="U187" s="1618"/>
      <c r="V187" s="1618"/>
      <c r="W187" s="1618"/>
      <c r="X187" s="1618"/>
      <c r="Y187" s="1618"/>
      <c r="Z187" s="1618"/>
      <c r="AA187" s="1618"/>
      <c r="AB187" s="1619"/>
      <c r="AC187" s="875"/>
      <c r="AD187" s="876"/>
      <c r="AE187" s="877"/>
    </row>
    <row r="188" spans="1:58" ht="13.5" customHeight="1">
      <c r="A188" s="1167"/>
      <c r="B188" s="1209"/>
      <c r="C188" s="1171"/>
      <c r="D188" s="877"/>
      <c r="E188" s="1167"/>
      <c r="F188" s="853"/>
      <c r="G188" s="1668"/>
      <c r="H188" s="1669"/>
      <c r="I188" s="1669"/>
      <c r="J188" s="1670"/>
      <c r="K188" s="1234" t="s">
        <v>917</v>
      </c>
      <c r="L188" s="1235"/>
      <c r="M188" s="1236"/>
      <c r="N188" s="1133" t="s">
        <v>990</v>
      </c>
      <c r="O188" s="1134"/>
      <c r="P188" s="1135"/>
      <c r="Q188" s="1133" t="s">
        <v>736</v>
      </c>
      <c r="R188" s="1134"/>
      <c r="S188" s="1134"/>
      <c r="T188" s="1134"/>
      <c r="U188" s="1135"/>
      <c r="V188" s="195"/>
      <c r="W188" s="195"/>
      <c r="X188" s="195"/>
      <c r="Y188" s="195"/>
      <c r="Z188" s="908"/>
      <c r="AA188" s="908"/>
      <c r="AB188" s="957"/>
      <c r="AC188" s="875"/>
      <c r="AD188" s="876"/>
      <c r="AE188" s="877"/>
    </row>
    <row r="189" spans="1:58" ht="13.5" customHeight="1">
      <c r="A189" s="1167"/>
      <c r="B189" s="1209"/>
      <c r="C189" s="1171"/>
      <c r="D189" s="877"/>
      <c r="E189" s="1167"/>
      <c r="F189" s="853"/>
      <c r="G189" s="1216" t="s">
        <v>34</v>
      </c>
      <c r="H189" s="1216"/>
      <c r="I189" s="1216"/>
      <c r="J189" s="1216"/>
      <c r="K189" s="1133" t="s">
        <v>215</v>
      </c>
      <c r="L189" s="1134"/>
      <c r="M189" s="1135"/>
      <c r="N189" s="1165"/>
      <c r="O189" s="1166"/>
      <c r="P189" s="377" t="s">
        <v>72</v>
      </c>
      <c r="Q189" s="1538" t="s">
        <v>737</v>
      </c>
      <c r="R189" s="1539"/>
      <c r="S189" s="1539"/>
      <c r="T189" s="1539"/>
      <c r="U189" s="1540"/>
      <c r="V189" s="195"/>
      <c r="W189" s="195"/>
      <c r="X189" s="195"/>
      <c r="Y189" s="195"/>
      <c r="Z189" s="908"/>
      <c r="AA189" s="908"/>
      <c r="AB189" s="957"/>
      <c r="AC189" s="875"/>
      <c r="AD189" s="876"/>
      <c r="AE189" s="877"/>
    </row>
    <row r="190" spans="1:58" ht="14.25" thickBot="1">
      <c r="A190" s="1167"/>
      <c r="B190" s="1209"/>
      <c r="C190" s="1171"/>
      <c r="D190" s="877"/>
      <c r="E190" s="1167"/>
      <c r="F190" s="853"/>
      <c r="G190" s="1520" t="s">
        <v>105</v>
      </c>
      <c r="H190" s="1520"/>
      <c r="I190" s="1520"/>
      <c r="J190" s="1520"/>
      <c r="K190" s="1623" t="s">
        <v>215</v>
      </c>
      <c r="L190" s="1624"/>
      <c r="M190" s="1625"/>
      <c r="N190" s="1343"/>
      <c r="O190" s="1344"/>
      <c r="P190" s="906" t="s">
        <v>72</v>
      </c>
      <c r="Q190" s="1541"/>
      <c r="R190" s="1542"/>
      <c r="S190" s="1542"/>
      <c r="T190" s="1542"/>
      <c r="U190" s="1543"/>
      <c r="V190" s="195"/>
      <c r="W190" s="195"/>
      <c r="X190" s="195"/>
      <c r="Y190" s="195"/>
      <c r="Z190" s="908"/>
      <c r="AA190" s="908"/>
      <c r="AB190" s="957"/>
      <c r="AC190" s="875"/>
      <c r="AD190" s="876"/>
      <c r="AE190" s="877"/>
    </row>
    <row r="191" spans="1:58" ht="14.25" thickTop="1">
      <c r="A191" s="1167"/>
      <c r="B191" s="1209"/>
      <c r="C191" s="1171"/>
      <c r="D191" s="877"/>
      <c r="E191" s="1167"/>
      <c r="F191" s="853"/>
      <c r="G191" s="1215" t="s">
        <v>944</v>
      </c>
      <c r="H191" s="1215"/>
      <c r="I191" s="1215"/>
      <c r="J191" s="1215"/>
      <c r="K191" s="1626" t="str">
        <f>IF(M186=0,"",IF(ROUNDDOWN(M186/6,1)&lt;2,2,ROUNDDOWN(M186/6,1)))</f>
        <v/>
      </c>
      <c r="L191" s="1627"/>
      <c r="M191" s="363"/>
      <c r="N191" s="1628" t="str">
        <f>IF(N189=0,"",SUM(N189:O190))</f>
        <v/>
      </c>
      <c r="O191" s="1629"/>
      <c r="P191" s="378" t="s">
        <v>72</v>
      </c>
      <c r="Q191" s="195"/>
      <c r="R191" s="195"/>
      <c r="S191" s="195"/>
      <c r="T191" s="195"/>
      <c r="U191" s="195"/>
      <c r="V191" s="195"/>
      <c r="W191" s="195"/>
      <c r="X191" s="195"/>
      <c r="Y191" s="195"/>
      <c r="Z191" s="908"/>
      <c r="AA191" s="908"/>
      <c r="AB191" s="957"/>
      <c r="AC191" s="875"/>
      <c r="AD191" s="876"/>
      <c r="AE191" s="877"/>
    </row>
    <row r="192" spans="1:58">
      <c r="A192" s="1167"/>
      <c r="B192" s="1209"/>
      <c r="C192" s="1171"/>
      <c r="D192" s="877"/>
      <c r="E192" s="1167"/>
      <c r="F192" s="853"/>
      <c r="G192" s="908"/>
      <c r="H192" s="908"/>
      <c r="I192" s="908"/>
      <c r="J192" s="908"/>
      <c r="K192" s="908"/>
      <c r="L192" s="908"/>
      <c r="M192" s="908"/>
      <c r="N192" s="908"/>
      <c r="O192" s="908"/>
      <c r="P192" s="908"/>
      <c r="Q192" s="908"/>
      <c r="R192" s="908"/>
      <c r="S192" s="908"/>
      <c r="T192" s="908"/>
      <c r="U192" s="908"/>
      <c r="V192" s="908"/>
      <c r="W192" s="908"/>
      <c r="X192" s="908"/>
      <c r="Y192" s="908"/>
      <c r="Z192" s="908"/>
      <c r="AA192" s="908"/>
      <c r="AB192" s="957"/>
      <c r="AC192" s="875"/>
      <c r="AD192" s="876"/>
      <c r="AE192" s="877"/>
    </row>
    <row r="193" spans="1:58" ht="13.5" customHeight="1">
      <c r="A193" s="1167"/>
      <c r="B193" s="1209"/>
      <c r="C193" s="1171"/>
      <c r="D193" s="877"/>
      <c r="E193" s="1167"/>
      <c r="F193" s="853"/>
      <c r="G193" s="1327" t="s">
        <v>873</v>
      </c>
      <c r="H193" s="1328"/>
      <c r="I193" s="1328"/>
      <c r="J193" s="1328"/>
      <c r="K193" s="1328"/>
      <c r="L193" s="1328"/>
      <c r="M193" s="1328"/>
      <c r="N193" s="1328"/>
      <c r="O193" s="1328"/>
      <c r="P193" s="1328"/>
      <c r="Q193" s="1328"/>
      <c r="R193" s="1328"/>
      <c r="S193" s="1328"/>
      <c r="T193" s="1328"/>
      <c r="U193" s="1328"/>
      <c r="V193" s="1328"/>
      <c r="W193" s="1328"/>
      <c r="X193" s="1328"/>
      <c r="Y193" s="1328"/>
      <c r="Z193" s="1328"/>
      <c r="AA193" s="1329"/>
      <c r="AB193" s="957"/>
      <c r="AC193" s="875"/>
      <c r="AD193" s="876"/>
      <c r="AE193" s="877"/>
    </row>
    <row r="194" spans="1:58">
      <c r="A194" s="1167"/>
      <c r="B194" s="1209"/>
      <c r="C194" s="1171"/>
      <c r="D194" s="877"/>
      <c r="E194" s="1167"/>
      <c r="F194" s="853"/>
      <c r="G194" s="1330"/>
      <c r="H194" s="1331"/>
      <c r="I194" s="1331"/>
      <c r="J194" s="1331"/>
      <c r="K194" s="1331"/>
      <c r="L194" s="1331"/>
      <c r="M194" s="1331"/>
      <c r="N194" s="1331"/>
      <c r="O194" s="1331"/>
      <c r="P194" s="1331"/>
      <c r="Q194" s="1331"/>
      <c r="R194" s="1331"/>
      <c r="S194" s="1331"/>
      <c r="T194" s="1331"/>
      <c r="U194" s="1331"/>
      <c r="V194" s="1331"/>
      <c r="W194" s="1331"/>
      <c r="X194" s="1331"/>
      <c r="Y194" s="1331"/>
      <c r="Z194" s="1331"/>
      <c r="AA194" s="1332"/>
      <c r="AB194" s="957"/>
      <c r="AC194" s="875"/>
      <c r="AD194" s="876"/>
      <c r="AE194" s="877"/>
    </row>
    <row r="195" spans="1:58">
      <c r="A195" s="1167"/>
      <c r="B195" s="1209"/>
      <c r="C195" s="1171"/>
      <c r="D195" s="877"/>
      <c r="E195" s="1167"/>
      <c r="F195" s="853"/>
      <c r="G195" s="130"/>
      <c r="H195" s="339"/>
      <c r="I195" s="339"/>
      <c r="J195" s="339"/>
      <c r="K195" s="339"/>
      <c r="L195" s="339"/>
      <c r="M195" s="339"/>
      <c r="N195" s="339"/>
      <c r="O195" s="339"/>
      <c r="P195" s="339"/>
      <c r="Q195" s="339"/>
      <c r="R195" s="339"/>
      <c r="S195" s="339"/>
      <c r="T195" s="339"/>
      <c r="U195" s="339"/>
      <c r="V195" s="339"/>
      <c r="W195" s="339"/>
      <c r="X195" s="339"/>
      <c r="Y195" s="339"/>
      <c r="Z195" s="339"/>
      <c r="AA195" s="339"/>
      <c r="AB195" s="957"/>
      <c r="AC195" s="875"/>
      <c r="AD195" s="876"/>
      <c r="AE195" s="877"/>
    </row>
    <row r="196" spans="1:58">
      <c r="A196" s="1167"/>
      <c r="B196" s="1209"/>
      <c r="C196" s="1171"/>
      <c r="D196" s="877"/>
      <c r="E196" s="1167"/>
      <c r="F196" s="853"/>
      <c r="G196" s="881"/>
      <c r="H196" s="881"/>
      <c r="I196" s="881"/>
      <c r="J196" s="881"/>
      <c r="K196" s="881"/>
      <c r="L196" s="881"/>
      <c r="M196" s="881"/>
      <c r="N196" s="881"/>
      <c r="O196" s="881"/>
      <c r="P196" s="881"/>
      <c r="Q196" s="881"/>
      <c r="R196" s="881"/>
      <c r="S196" s="881"/>
      <c r="T196" s="881"/>
      <c r="U196" s="881"/>
      <c r="V196" s="881"/>
      <c r="W196" s="881"/>
      <c r="X196" s="881"/>
      <c r="Y196" s="881"/>
      <c r="Z196" s="881"/>
      <c r="AA196" s="881"/>
      <c r="AB196" s="957"/>
      <c r="AC196" s="875"/>
      <c r="AD196" s="876"/>
      <c r="AE196" s="877"/>
    </row>
    <row r="197" spans="1:58" ht="13.5" customHeight="1">
      <c r="A197" s="1167"/>
      <c r="B197" s="1209">
        <v>11</v>
      </c>
      <c r="C197" s="1171" t="s">
        <v>728</v>
      </c>
      <c r="D197" s="877" t="s">
        <v>1194</v>
      </c>
      <c r="E197" s="1167" t="s">
        <v>1328</v>
      </c>
      <c r="F197" s="853"/>
      <c r="G197" s="930" t="s">
        <v>223</v>
      </c>
      <c r="N197" s="1197" t="s">
        <v>224</v>
      </c>
      <c r="O197" s="1198"/>
      <c r="P197" s="1198"/>
      <c r="Q197" s="1198"/>
      <c r="R197" s="1198"/>
      <c r="S197" s="1198"/>
      <c r="T197" s="1198"/>
      <c r="U197" s="1198"/>
      <c r="V197" s="1198"/>
      <c r="W197" s="1199"/>
      <c r="X197" s="956"/>
      <c r="Y197" s="956"/>
      <c r="Z197" s="956"/>
      <c r="AA197" s="956"/>
      <c r="AB197" s="957"/>
      <c r="AC197" s="1272" t="s">
        <v>29</v>
      </c>
      <c r="AD197" s="1273"/>
      <c r="AE197" s="1274"/>
    </row>
    <row r="198" spans="1:58">
      <c r="A198" s="1167"/>
      <c r="B198" s="1209"/>
      <c r="C198" s="1171"/>
      <c r="D198" s="877"/>
      <c r="E198" s="1167"/>
      <c r="F198" s="853"/>
      <c r="N198" s="1200"/>
      <c r="O198" s="1201"/>
      <c r="P198" s="1201"/>
      <c r="Q198" s="1201"/>
      <c r="R198" s="1201"/>
      <c r="S198" s="1201"/>
      <c r="T198" s="1201"/>
      <c r="U198" s="1201"/>
      <c r="V198" s="1201"/>
      <c r="W198" s="1202"/>
      <c r="X198" s="956"/>
      <c r="Y198" s="956"/>
      <c r="Z198" s="956"/>
      <c r="AA198" s="956"/>
      <c r="AB198" s="957"/>
      <c r="AC198" s="1272"/>
      <c r="AD198" s="1273"/>
      <c r="AE198" s="1274"/>
    </row>
    <row r="199" spans="1:58">
      <c r="A199" s="1167"/>
      <c r="B199" s="1209"/>
      <c r="C199" s="1171"/>
      <c r="D199" s="877"/>
      <c r="E199" s="1167"/>
      <c r="F199" s="853"/>
      <c r="N199" s="188"/>
      <c r="O199" s="188"/>
      <c r="P199" s="188"/>
      <c r="Q199" s="188"/>
      <c r="R199" s="188"/>
      <c r="S199" s="188"/>
      <c r="T199" s="188"/>
      <c r="U199" s="188"/>
      <c r="V199" s="188"/>
      <c r="W199" s="188"/>
      <c r="X199" s="956"/>
      <c r="Y199" s="956"/>
      <c r="Z199" s="956"/>
      <c r="AA199" s="956"/>
      <c r="AB199" s="957"/>
      <c r="AC199" s="875"/>
      <c r="AD199" s="876"/>
      <c r="AE199" s="877"/>
    </row>
    <row r="200" spans="1:58" ht="13.5" customHeight="1">
      <c r="A200" s="1167"/>
      <c r="B200" s="1209"/>
      <c r="C200" s="1171"/>
      <c r="D200" s="877"/>
      <c r="E200" s="1167"/>
      <c r="F200" s="853"/>
      <c r="G200" s="930" t="s">
        <v>1027</v>
      </c>
      <c r="H200" s="25"/>
      <c r="I200" s="25"/>
      <c r="J200" s="25"/>
      <c r="K200" s="25"/>
      <c r="L200" s="25"/>
      <c r="M200" s="25"/>
      <c r="N200" s="25"/>
      <c r="O200" s="25"/>
      <c r="P200" s="25"/>
      <c r="Q200" s="25"/>
      <c r="R200" s="25"/>
      <c r="S200" s="25"/>
      <c r="T200" s="25"/>
      <c r="U200" s="25"/>
      <c r="V200" s="25"/>
      <c r="W200" s="25"/>
      <c r="X200" s="25"/>
      <c r="Y200" s="25"/>
      <c r="Z200" s="25"/>
      <c r="AA200" s="25"/>
      <c r="AB200" s="26"/>
      <c r="AC200" s="924"/>
      <c r="AD200" s="114"/>
      <c r="AE200" s="911"/>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row>
    <row r="201" spans="1:58">
      <c r="A201" s="1167"/>
      <c r="B201" s="1209"/>
      <c r="C201" s="1171"/>
      <c r="D201" s="877"/>
      <c r="E201" s="1167"/>
      <c r="F201" s="960"/>
      <c r="G201" s="928"/>
      <c r="H201" s="928"/>
      <c r="I201" s="928"/>
      <c r="J201" s="928"/>
      <c r="K201" s="943"/>
      <c r="L201" s="943"/>
      <c r="M201" s="928"/>
      <c r="N201" s="928"/>
      <c r="O201" s="928"/>
      <c r="P201" s="889"/>
      <c r="Q201" s="960"/>
      <c r="R201" s="960"/>
      <c r="S201" s="960"/>
      <c r="T201" s="960"/>
      <c r="U201" s="960"/>
      <c r="V201" s="960"/>
      <c r="W201" s="960"/>
      <c r="X201" s="960"/>
      <c r="Y201" s="960"/>
      <c r="Z201" s="960"/>
      <c r="AA201" s="960"/>
      <c r="AB201" s="905"/>
      <c r="AC201" s="875"/>
      <c r="AD201" s="876"/>
      <c r="AE201" s="877"/>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row>
    <row r="202" spans="1:58">
      <c r="A202" s="1167"/>
      <c r="B202" s="1209"/>
      <c r="C202" s="1171"/>
      <c r="D202" s="877"/>
      <c r="E202" s="1167"/>
      <c r="F202" s="960"/>
      <c r="G202" s="1740"/>
      <c r="H202" s="1741"/>
      <c r="I202" s="1741"/>
      <c r="J202" s="1741"/>
      <c r="K202" s="1741"/>
      <c r="L202" s="1742"/>
      <c r="M202" s="1133" t="s">
        <v>106</v>
      </c>
      <c r="N202" s="1134"/>
      <c r="O202" s="1135"/>
      <c r="P202" s="1133" t="s">
        <v>990</v>
      </c>
      <c r="Q202" s="1134"/>
      <c r="R202" s="1135"/>
      <c r="S202" s="188"/>
      <c r="T202" s="188"/>
      <c r="U202" s="188"/>
      <c r="V202" s="188"/>
      <c r="W202" s="188"/>
      <c r="X202" s="960"/>
      <c r="Y202" s="960"/>
      <c r="Z202" s="960"/>
      <c r="AA202" s="960"/>
      <c r="AB202" s="905"/>
      <c r="AC202" s="875"/>
      <c r="AD202" s="876"/>
      <c r="AE202" s="877"/>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row>
    <row r="203" spans="1:58" ht="13.5" customHeight="1">
      <c r="A203" s="1167"/>
      <c r="B203" s="1209"/>
      <c r="C203" s="1171"/>
      <c r="D203" s="877"/>
      <c r="E203" s="1167"/>
      <c r="F203" s="960"/>
      <c r="G203" s="1133" t="s">
        <v>188</v>
      </c>
      <c r="H203" s="1134"/>
      <c r="I203" s="1134"/>
      <c r="J203" s="1134"/>
      <c r="K203" s="1134"/>
      <c r="L203" s="1135"/>
      <c r="M203" s="1757" t="str">
        <f>IF(M186=0,"",ROUNDDOWN(M186/15,1))</f>
        <v/>
      </c>
      <c r="N203" s="1758"/>
      <c r="O203" s="848"/>
      <c r="P203" s="1352"/>
      <c r="Q203" s="1353"/>
      <c r="R203" s="377" t="s">
        <v>72</v>
      </c>
      <c r="S203" s="960"/>
      <c r="T203" s="960"/>
      <c r="U203" s="960"/>
      <c r="V203" s="960"/>
      <c r="W203" s="960"/>
      <c r="X203" s="960"/>
      <c r="Y203" s="960"/>
      <c r="Z203" s="960"/>
      <c r="AA203" s="960"/>
      <c r="AB203" s="905"/>
      <c r="AC203" s="875"/>
      <c r="AD203" s="876"/>
      <c r="AE203" s="877"/>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row>
    <row r="204" spans="1:58">
      <c r="A204" s="1167"/>
      <c r="B204" s="1209"/>
      <c r="C204" s="1171"/>
      <c r="D204" s="877"/>
      <c r="E204" s="1167"/>
      <c r="F204" s="194"/>
      <c r="G204" s="188"/>
      <c r="H204" s="188"/>
      <c r="I204" s="188"/>
      <c r="J204" s="188"/>
      <c r="K204" s="188"/>
      <c r="L204" s="188"/>
      <c r="M204" s="188"/>
      <c r="N204" s="188"/>
      <c r="O204" s="188"/>
      <c r="P204" s="188"/>
      <c r="Q204" s="188"/>
      <c r="R204" s="188"/>
      <c r="S204" s="188"/>
      <c r="T204" s="188"/>
      <c r="U204" s="188"/>
      <c r="V204" s="188"/>
      <c r="W204" s="188"/>
      <c r="X204" s="960"/>
      <c r="Y204" s="960"/>
      <c r="Z204" s="960"/>
      <c r="AA204" s="960"/>
      <c r="AB204" s="905"/>
      <c r="AC204" s="875"/>
      <c r="AD204" s="876"/>
      <c r="AE204" s="877"/>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row>
    <row r="205" spans="1:58">
      <c r="A205" s="1167"/>
      <c r="B205" s="1209"/>
      <c r="C205" s="1171"/>
      <c r="D205" s="877"/>
      <c r="E205" s="1167"/>
      <c r="F205" s="960"/>
      <c r="G205" s="928"/>
      <c r="H205" s="928"/>
      <c r="I205" s="928"/>
      <c r="J205" s="928"/>
      <c r="K205" s="943"/>
      <c r="L205" s="943"/>
      <c r="M205" s="928"/>
      <c r="N205" s="928"/>
      <c r="O205" s="928"/>
      <c r="P205" s="889"/>
      <c r="Q205" s="960"/>
      <c r="R205" s="960"/>
      <c r="S205" s="960"/>
      <c r="T205" s="960"/>
      <c r="U205" s="960"/>
      <c r="V205" s="960"/>
      <c r="W205" s="960"/>
      <c r="X205" s="960"/>
      <c r="Y205" s="960"/>
      <c r="Z205" s="960"/>
      <c r="AA205" s="960"/>
      <c r="AB205" s="905"/>
      <c r="AC205" s="875"/>
      <c r="AD205" s="876"/>
      <c r="AE205" s="877"/>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row>
    <row r="206" spans="1:58" ht="13.5" customHeight="1">
      <c r="A206" s="1167"/>
      <c r="B206" s="1209">
        <v>12</v>
      </c>
      <c r="C206" s="1171" t="s">
        <v>200</v>
      </c>
      <c r="D206" s="877" t="s">
        <v>1194</v>
      </c>
      <c r="E206" s="1167" t="s">
        <v>377</v>
      </c>
      <c r="F206" s="853"/>
      <c r="G206" s="930" t="s">
        <v>223</v>
      </c>
      <c r="N206" s="1197" t="s">
        <v>224</v>
      </c>
      <c r="O206" s="1198"/>
      <c r="P206" s="1198"/>
      <c r="Q206" s="1198"/>
      <c r="R206" s="1198"/>
      <c r="S206" s="1198"/>
      <c r="T206" s="1198"/>
      <c r="U206" s="1198"/>
      <c r="V206" s="1198"/>
      <c r="W206" s="1199"/>
      <c r="X206" s="313"/>
      <c r="Y206" s="313"/>
      <c r="Z206" s="313"/>
      <c r="AA206" s="313"/>
      <c r="AB206" s="905"/>
      <c r="AC206" s="1272" t="s">
        <v>29</v>
      </c>
      <c r="AD206" s="1273"/>
      <c r="AE206" s="1274"/>
    </row>
    <row r="207" spans="1:58">
      <c r="A207" s="1167"/>
      <c r="B207" s="1209"/>
      <c r="C207" s="1171"/>
      <c r="D207" s="877"/>
      <c r="E207" s="1167"/>
      <c r="F207" s="853"/>
      <c r="N207" s="1200"/>
      <c r="O207" s="1201"/>
      <c r="P207" s="1201"/>
      <c r="Q207" s="1201"/>
      <c r="R207" s="1201"/>
      <c r="S207" s="1201"/>
      <c r="T207" s="1201"/>
      <c r="U207" s="1201"/>
      <c r="V207" s="1201"/>
      <c r="W207" s="1202"/>
      <c r="X207" s="313"/>
      <c r="Y207" s="313"/>
      <c r="Z207" s="313"/>
      <c r="AA207" s="313"/>
      <c r="AB207" s="905"/>
      <c r="AC207" s="1272"/>
      <c r="AD207" s="1273"/>
      <c r="AE207" s="1274"/>
    </row>
    <row r="208" spans="1:58">
      <c r="A208" s="1167"/>
      <c r="B208" s="1209"/>
      <c r="C208" s="1171"/>
      <c r="D208" s="877"/>
      <c r="E208" s="1167"/>
      <c r="F208" s="853"/>
      <c r="Y208" s="313"/>
      <c r="Z208" s="313"/>
      <c r="AA208" s="313"/>
      <c r="AB208" s="905"/>
      <c r="AC208" s="924"/>
      <c r="AD208" s="114"/>
      <c r="AE208" s="911"/>
    </row>
    <row r="209" spans="1:58">
      <c r="A209" s="1167"/>
      <c r="B209" s="1209"/>
      <c r="C209" s="1171"/>
      <c r="D209" s="877"/>
      <c r="E209" s="1167"/>
      <c r="F209" s="853"/>
      <c r="G209" s="1337" t="s">
        <v>349</v>
      </c>
      <c r="H209" s="1338"/>
      <c r="I209" s="1338"/>
      <c r="J209" s="1338"/>
      <c r="K209" s="1338"/>
      <c r="L209" s="1338"/>
      <c r="M209" s="1338"/>
      <c r="N209" s="1338"/>
      <c r="O209" s="1338"/>
      <c r="P209" s="1338"/>
      <c r="Q209" s="1338"/>
      <c r="R209" s="1338"/>
      <c r="S209" s="1338"/>
      <c r="T209" s="1338"/>
      <c r="U209" s="1339"/>
      <c r="V209" s="349"/>
      <c r="W209" s="1340" t="s">
        <v>348</v>
      </c>
      <c r="X209" s="1341"/>
      <c r="Y209" s="1341"/>
      <c r="Z209" s="1341"/>
      <c r="AA209" s="1341"/>
      <c r="AB209" s="1342"/>
      <c r="AC209" s="924"/>
      <c r="AD209" s="114"/>
      <c r="AE209" s="911"/>
    </row>
    <row r="210" spans="1:58">
      <c r="A210" s="1167"/>
      <c r="B210" s="1209"/>
      <c r="C210" s="1171"/>
      <c r="D210" s="877"/>
      <c r="E210" s="1167"/>
      <c r="F210" s="853"/>
      <c r="G210" s="117"/>
      <c r="H210" s="117"/>
      <c r="I210" s="117"/>
      <c r="J210" s="117"/>
      <c r="K210" s="117"/>
      <c r="L210" s="117"/>
      <c r="M210" s="117"/>
      <c r="N210" s="117"/>
      <c r="O210" s="117"/>
      <c r="P210" s="117"/>
      <c r="Q210" s="117"/>
      <c r="R210" s="117"/>
      <c r="S210" s="117"/>
      <c r="T210" s="117"/>
      <c r="U210" s="188"/>
      <c r="V210" s="188"/>
      <c r="W210" s="884"/>
      <c r="X210" s="884"/>
      <c r="Y210" s="884"/>
      <c r="Z210" s="884"/>
      <c r="AA210" s="884"/>
      <c r="AB210" s="885"/>
      <c r="AC210" s="924"/>
      <c r="AD210" s="114"/>
      <c r="AE210" s="911"/>
    </row>
    <row r="211" spans="1:58">
      <c r="A211" s="1167"/>
      <c r="B211" s="1209"/>
      <c r="C211" s="1171"/>
      <c r="D211" s="877"/>
      <c r="E211" s="1167"/>
      <c r="F211" s="853"/>
      <c r="G211" s="930" t="s">
        <v>1994</v>
      </c>
      <c r="H211" s="881"/>
      <c r="I211" s="881"/>
      <c r="J211" s="881"/>
      <c r="K211" s="881"/>
      <c r="L211" s="881"/>
      <c r="M211" s="881"/>
      <c r="N211" s="881"/>
      <c r="O211" s="881"/>
      <c r="P211" s="881"/>
      <c r="Q211" s="881"/>
      <c r="R211" s="881"/>
      <c r="S211" s="881"/>
      <c r="T211" s="881"/>
      <c r="U211" s="881"/>
      <c r="V211" s="881"/>
      <c r="W211" s="881"/>
      <c r="X211" s="881"/>
      <c r="Y211" s="881"/>
      <c r="Z211" s="881"/>
      <c r="AA211" s="881"/>
      <c r="AB211" s="957"/>
      <c r="AC211" s="924"/>
      <c r="AD211" s="114"/>
      <c r="AE211" s="911"/>
    </row>
    <row r="212" spans="1:58">
      <c r="A212" s="1167"/>
      <c r="B212" s="1209"/>
      <c r="C212" s="1171"/>
      <c r="D212" s="877"/>
      <c r="E212" s="1167"/>
      <c r="F212" s="853"/>
      <c r="G212" s="188"/>
      <c r="H212" s="188"/>
      <c r="I212" s="188"/>
      <c r="J212" s="188"/>
      <c r="K212" s="188"/>
      <c r="L212" s="188"/>
      <c r="M212" s="188"/>
      <c r="N212" s="188"/>
      <c r="O212" s="188"/>
      <c r="P212" s="188"/>
      <c r="Q212" s="188"/>
      <c r="R212" s="313"/>
      <c r="S212" s="313"/>
      <c r="T212" s="313"/>
      <c r="U212" s="313"/>
      <c r="V212" s="13"/>
      <c r="W212" s="13"/>
      <c r="X212" s="13"/>
      <c r="Y212" s="13"/>
      <c r="Z212" s="13"/>
      <c r="AA212" s="13"/>
      <c r="AB212" s="13"/>
      <c r="AC212" s="924"/>
      <c r="AD212" s="114"/>
      <c r="AE212" s="911"/>
    </row>
    <row r="213" spans="1:58">
      <c r="A213" s="1167"/>
      <c r="B213" s="1209"/>
      <c r="C213" s="1171"/>
      <c r="D213" s="877"/>
      <c r="E213" s="1167"/>
      <c r="F213" s="853"/>
      <c r="G213" s="1181"/>
      <c r="H213" s="1182"/>
      <c r="I213" s="1182"/>
      <c r="J213" s="1182"/>
      <c r="K213" s="1182"/>
      <c r="L213" s="1182"/>
      <c r="M213" s="1133" t="s">
        <v>106</v>
      </c>
      <c r="N213" s="1134"/>
      <c r="O213" s="1135"/>
      <c r="P213" s="1133" t="s">
        <v>990</v>
      </c>
      <c r="Q213" s="1134"/>
      <c r="R213" s="1135"/>
      <c r="S213" s="1263" t="s">
        <v>736</v>
      </c>
      <c r="T213" s="1264"/>
      <c r="U213" s="1264"/>
      <c r="V213" s="1264"/>
      <c r="W213" s="1265"/>
      <c r="X213" s="13"/>
      <c r="Y213" s="13"/>
      <c r="Z213" s="13"/>
      <c r="AA213" s="13"/>
      <c r="AB213" s="13"/>
      <c r="AC213" s="924"/>
      <c r="AD213" s="114"/>
      <c r="AE213" s="911"/>
    </row>
    <row r="214" spans="1:58">
      <c r="A214" s="1167"/>
      <c r="B214" s="1209"/>
      <c r="C214" s="1171"/>
      <c r="D214" s="877"/>
      <c r="E214" s="1167"/>
      <c r="F214" s="853"/>
      <c r="G214" s="1133" t="s">
        <v>914</v>
      </c>
      <c r="H214" s="1134"/>
      <c r="I214" s="1134"/>
      <c r="J214" s="1134"/>
      <c r="K214" s="1134"/>
      <c r="L214" s="1134"/>
      <c r="M214" s="1318" t="str">
        <f>IF(M186=0,"",IF(M186&lt;=60,1,IF(AND(M186&gt;60,M186&lt;=100),2,IF(AND(M186&gt;100,M186&lt;=140),3))))</f>
        <v/>
      </c>
      <c r="N214" s="1319"/>
      <c r="O214" s="377"/>
      <c r="P214" s="1165"/>
      <c r="Q214" s="1166"/>
      <c r="R214" s="377" t="s">
        <v>72</v>
      </c>
      <c r="S214" s="1260" t="s">
        <v>737</v>
      </c>
      <c r="T214" s="1261"/>
      <c r="U214" s="1261"/>
      <c r="V214" s="1261"/>
      <c r="W214" s="1262"/>
      <c r="X214" s="13"/>
      <c r="Y214" s="13"/>
      <c r="Z214" s="13"/>
      <c r="AA214" s="13"/>
      <c r="AB214" s="13"/>
      <c r="AC214" s="924"/>
      <c r="AD214" s="114"/>
      <c r="AE214" s="911"/>
    </row>
    <row r="215" spans="1:58">
      <c r="A215" s="1167"/>
      <c r="B215" s="1209"/>
      <c r="C215" s="1171"/>
      <c r="D215" s="877"/>
      <c r="E215" s="1167"/>
      <c r="F215" s="194"/>
      <c r="G215" s="188"/>
      <c r="H215" s="188"/>
      <c r="I215" s="188"/>
      <c r="J215" s="188"/>
      <c r="K215" s="188"/>
      <c r="L215" s="188"/>
      <c r="M215" s="188"/>
      <c r="N215" s="188"/>
      <c r="O215" s="188"/>
      <c r="P215" s="188"/>
      <c r="Q215" s="188"/>
      <c r="R215" s="188"/>
      <c r="S215" s="188"/>
      <c r="T215" s="188"/>
      <c r="U215" s="188"/>
      <c r="V215" s="188"/>
      <c r="W215" s="188"/>
      <c r="X215" s="188"/>
      <c r="Y215" s="13"/>
      <c r="Z215" s="13"/>
      <c r="AA215" s="13"/>
      <c r="AB215" s="13"/>
      <c r="AC215" s="924"/>
      <c r="AD215" s="114"/>
      <c r="AE215" s="911"/>
    </row>
    <row r="216" spans="1:58">
      <c r="A216" s="1167"/>
      <c r="B216" s="1209"/>
      <c r="C216" s="1171"/>
      <c r="D216" s="877"/>
      <c r="E216" s="1167"/>
      <c r="F216" s="853"/>
      <c r="G216" s="188"/>
      <c r="H216" s="188"/>
      <c r="I216" s="928"/>
      <c r="J216" s="943"/>
      <c r="K216" s="943"/>
      <c r="L216" s="889"/>
      <c r="M216" s="322"/>
      <c r="N216" s="322"/>
      <c r="O216" s="322"/>
      <c r="P216" s="322"/>
      <c r="Q216" s="908"/>
      <c r="R216" s="313"/>
      <c r="S216" s="313"/>
      <c r="T216" s="313"/>
      <c r="U216" s="313"/>
      <c r="V216" s="13"/>
      <c r="W216" s="13"/>
      <c r="X216" s="13"/>
      <c r="Y216" s="13"/>
      <c r="Z216" s="13"/>
      <c r="AA216" s="13"/>
      <c r="AB216" s="13"/>
      <c r="AC216" s="924"/>
      <c r="AD216" s="114"/>
      <c r="AE216" s="911"/>
    </row>
    <row r="217" spans="1:58" s="115" customFormat="1" ht="13.5" customHeight="1">
      <c r="A217" s="1167"/>
      <c r="B217" s="1209"/>
      <c r="C217" s="1171" t="s">
        <v>659</v>
      </c>
      <c r="D217" s="877"/>
      <c r="E217" s="1167" t="s">
        <v>379</v>
      </c>
      <c r="F217" s="8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354"/>
      <c r="AC217" s="924"/>
      <c r="AD217" s="114"/>
      <c r="AE217" s="911"/>
      <c r="AH217" s="930"/>
      <c r="AI217" s="930"/>
      <c r="AJ217" s="930"/>
      <c r="AK217" s="930"/>
      <c r="AL217" s="930"/>
      <c r="AM217" s="930"/>
      <c r="AN217" s="930"/>
      <c r="AO217" s="930"/>
      <c r="AP217" s="930"/>
      <c r="AQ217" s="930"/>
      <c r="AR217" s="930"/>
      <c r="AS217" s="930"/>
      <c r="AT217" s="930"/>
      <c r="AU217" s="930"/>
      <c r="AV217" s="930"/>
      <c r="AW217" s="930"/>
      <c r="AX217" s="930"/>
      <c r="AY217" s="930"/>
      <c r="AZ217" s="930"/>
      <c r="BA217" s="930"/>
      <c r="BB217" s="930"/>
      <c r="BC217" s="930"/>
      <c r="BD217" s="930"/>
      <c r="BE217" s="930"/>
      <c r="BF217" s="930"/>
    </row>
    <row r="218" spans="1:58" s="115" customFormat="1">
      <c r="A218" s="1167"/>
      <c r="B218" s="1209"/>
      <c r="C218" s="1171"/>
      <c r="D218" s="877"/>
      <c r="E218" s="1167"/>
      <c r="F218" s="853"/>
      <c r="G218" s="353"/>
      <c r="H218" s="353"/>
      <c r="I218" s="353"/>
      <c r="J218" s="353"/>
      <c r="K218" s="353"/>
      <c r="L218" s="353"/>
      <c r="M218" s="353"/>
      <c r="N218" s="353"/>
      <c r="O218" s="353"/>
      <c r="P218" s="353"/>
      <c r="Q218" s="353"/>
      <c r="R218" s="353"/>
      <c r="S218" s="353"/>
      <c r="T218" s="353"/>
      <c r="U218" s="353"/>
      <c r="V218" s="353"/>
      <c r="W218" s="353"/>
      <c r="X218" s="353"/>
      <c r="Y218" s="353"/>
      <c r="Z218" s="353"/>
      <c r="AA218" s="353"/>
      <c r="AB218" s="354"/>
      <c r="AC218" s="875"/>
      <c r="AD218" s="876"/>
      <c r="AE218" s="877"/>
      <c r="AH218" s="930"/>
      <c r="AI218" s="930"/>
      <c r="AJ218" s="930"/>
      <c r="AK218" s="930"/>
      <c r="AL218" s="930"/>
      <c r="AM218" s="930"/>
      <c r="AN218" s="930"/>
      <c r="AO218" s="930"/>
      <c r="AP218" s="930"/>
      <c r="AQ218" s="930"/>
      <c r="AR218" s="930"/>
      <c r="AS218" s="930"/>
      <c r="AT218" s="930"/>
      <c r="AU218" s="930"/>
      <c r="AV218" s="930"/>
      <c r="AW218" s="930"/>
      <c r="AX218" s="930"/>
      <c r="AY218" s="930"/>
      <c r="AZ218" s="930"/>
      <c r="BA218" s="930"/>
      <c r="BB218" s="930"/>
      <c r="BC218" s="930"/>
      <c r="BD218" s="930"/>
      <c r="BE218" s="930"/>
      <c r="BF218" s="930"/>
    </row>
    <row r="219" spans="1:58" s="115" customFormat="1">
      <c r="A219" s="1167"/>
      <c r="B219" s="1209"/>
      <c r="C219" s="1171"/>
      <c r="D219" s="877"/>
      <c r="E219" s="1167"/>
      <c r="F219" s="8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4"/>
      <c r="AC219" s="875"/>
      <c r="AD219" s="876"/>
      <c r="AE219" s="877"/>
      <c r="AH219" s="930"/>
      <c r="AI219" s="930"/>
      <c r="AJ219" s="930"/>
      <c r="AK219" s="930"/>
      <c r="AL219" s="930"/>
      <c r="AM219" s="930"/>
      <c r="AN219" s="930"/>
      <c r="AO219" s="930"/>
      <c r="AP219" s="930"/>
      <c r="AQ219" s="930"/>
      <c r="AR219" s="930"/>
      <c r="AS219" s="930"/>
      <c r="AT219" s="930"/>
      <c r="AU219" s="930"/>
      <c r="AV219" s="930"/>
      <c r="AW219" s="930"/>
      <c r="AX219" s="930"/>
      <c r="AY219" s="930"/>
      <c r="AZ219" s="930"/>
      <c r="BA219" s="930"/>
      <c r="BB219" s="930"/>
      <c r="BC219" s="930"/>
      <c r="BD219" s="930"/>
      <c r="BE219" s="930"/>
      <c r="BF219" s="930"/>
    </row>
    <row r="220" spans="1:58" s="115" customFormat="1">
      <c r="A220" s="1167"/>
      <c r="B220" s="1209"/>
      <c r="C220" s="1171"/>
      <c r="D220" s="877"/>
      <c r="E220" s="1167"/>
      <c r="F220" s="8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4"/>
      <c r="AC220" s="875"/>
      <c r="AD220" s="876"/>
      <c r="AE220" s="877"/>
      <c r="AH220" s="930"/>
      <c r="AI220" s="930"/>
      <c r="AJ220" s="930"/>
      <c r="AK220" s="930"/>
      <c r="AL220" s="930"/>
      <c r="AM220" s="930"/>
      <c r="AN220" s="930"/>
      <c r="AO220" s="930"/>
      <c r="AP220" s="930"/>
      <c r="AQ220" s="930"/>
      <c r="AR220" s="930"/>
      <c r="AS220" s="930"/>
      <c r="AT220" s="930"/>
      <c r="AU220" s="930"/>
      <c r="AV220" s="930"/>
      <c r="AW220" s="930"/>
      <c r="AX220" s="930"/>
      <c r="AY220" s="930"/>
      <c r="AZ220" s="930"/>
      <c r="BA220" s="930"/>
      <c r="BB220" s="930"/>
      <c r="BC220" s="930"/>
      <c r="BD220" s="930"/>
      <c r="BE220" s="930"/>
      <c r="BF220" s="930"/>
    </row>
    <row r="221" spans="1:58" s="115" customFormat="1">
      <c r="A221" s="1167"/>
      <c r="B221" s="1209"/>
      <c r="C221" s="1171"/>
      <c r="D221" s="877"/>
      <c r="E221" s="1167"/>
      <c r="F221" s="8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4"/>
      <c r="AC221" s="875"/>
      <c r="AD221" s="876"/>
      <c r="AE221" s="877"/>
      <c r="AH221" s="930"/>
      <c r="AI221" s="930"/>
      <c r="AJ221" s="930"/>
      <c r="AK221" s="930"/>
      <c r="AL221" s="930"/>
      <c r="AM221" s="930"/>
      <c r="AN221" s="930"/>
      <c r="AO221" s="930"/>
      <c r="AP221" s="930"/>
      <c r="AQ221" s="930"/>
      <c r="AR221" s="930"/>
      <c r="AS221" s="930"/>
      <c r="AT221" s="930"/>
      <c r="AU221" s="930"/>
      <c r="AV221" s="930"/>
      <c r="AW221" s="930"/>
      <c r="AX221" s="930"/>
      <c r="AY221" s="930"/>
      <c r="AZ221" s="930"/>
      <c r="BA221" s="930"/>
      <c r="BB221" s="930"/>
      <c r="BC221" s="930"/>
      <c r="BD221" s="930"/>
      <c r="BE221" s="930"/>
      <c r="BF221" s="930"/>
    </row>
    <row r="222" spans="1:58" s="115" customFormat="1">
      <c r="A222" s="1207"/>
      <c r="B222" s="1210"/>
      <c r="C222" s="1208"/>
      <c r="D222" s="351"/>
      <c r="E222" s="1207"/>
      <c r="F222" s="861"/>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175"/>
      <c r="AC222" s="909"/>
      <c r="AD222" s="350"/>
      <c r="AE222" s="351"/>
      <c r="AH222" s="930"/>
      <c r="AI222" s="930"/>
      <c r="AJ222" s="930"/>
      <c r="AK222" s="930"/>
      <c r="AL222" s="930"/>
      <c r="AM222" s="930"/>
      <c r="AN222" s="930"/>
      <c r="AO222" s="930"/>
      <c r="AP222" s="930"/>
      <c r="AQ222" s="930"/>
      <c r="AR222" s="930"/>
      <c r="AS222" s="930"/>
      <c r="AT222" s="930"/>
      <c r="AU222" s="930"/>
      <c r="AV222" s="930"/>
      <c r="AW222" s="930"/>
      <c r="AX222" s="930"/>
      <c r="AY222" s="930"/>
      <c r="AZ222" s="930"/>
      <c r="BA222" s="930"/>
      <c r="BB222" s="930"/>
      <c r="BC222" s="930"/>
      <c r="BD222" s="930"/>
      <c r="BE222" s="930"/>
      <c r="BF222" s="930"/>
    </row>
    <row r="223" spans="1:58" s="115" customFormat="1" ht="6" customHeight="1">
      <c r="A223" s="856"/>
      <c r="B223" s="871"/>
      <c r="C223" s="860"/>
      <c r="D223" s="877"/>
      <c r="E223" s="856"/>
      <c r="F223" s="853"/>
      <c r="G223" s="353"/>
      <c r="H223" s="353"/>
      <c r="I223" s="353"/>
      <c r="J223" s="353"/>
      <c r="K223" s="353"/>
      <c r="L223" s="353"/>
      <c r="M223" s="353"/>
      <c r="N223" s="353"/>
      <c r="O223" s="353"/>
      <c r="P223" s="353"/>
      <c r="Q223" s="353"/>
      <c r="R223" s="353"/>
      <c r="S223" s="353"/>
      <c r="T223" s="353"/>
      <c r="U223" s="353"/>
      <c r="V223" s="353"/>
      <c r="W223" s="353"/>
      <c r="X223" s="353"/>
      <c r="Y223" s="353"/>
      <c r="Z223" s="353"/>
      <c r="AA223" s="353"/>
      <c r="AB223" s="354"/>
      <c r="AC223" s="875"/>
      <c r="AD223" s="876"/>
      <c r="AE223" s="877"/>
      <c r="AH223" s="930"/>
      <c r="AI223" s="930"/>
      <c r="AJ223" s="930"/>
      <c r="AK223" s="930"/>
      <c r="AL223" s="930"/>
      <c r="AM223" s="930"/>
      <c r="AN223" s="930"/>
      <c r="AO223" s="930"/>
      <c r="AP223" s="930"/>
      <c r="AQ223" s="930"/>
      <c r="AR223" s="930"/>
      <c r="AS223" s="930"/>
      <c r="AT223" s="930"/>
      <c r="AU223" s="930"/>
      <c r="AV223" s="930"/>
      <c r="AW223" s="930"/>
      <c r="AX223" s="930"/>
      <c r="AY223" s="930"/>
      <c r="AZ223" s="930"/>
      <c r="BA223" s="930"/>
      <c r="BB223" s="930"/>
      <c r="BC223" s="930"/>
      <c r="BD223" s="930"/>
      <c r="BE223" s="930"/>
      <c r="BF223" s="930"/>
    </row>
    <row r="224" spans="1:58" ht="13.5" customHeight="1">
      <c r="A224" s="1167"/>
      <c r="B224" s="1209">
        <v>13</v>
      </c>
      <c r="C224" s="1171" t="s">
        <v>731</v>
      </c>
      <c r="D224" s="877" t="s">
        <v>1194</v>
      </c>
      <c r="E224" s="1167" t="s">
        <v>380</v>
      </c>
      <c r="F224" s="853"/>
      <c r="G224" s="930" t="s">
        <v>223</v>
      </c>
      <c r="N224" s="1197" t="s">
        <v>224</v>
      </c>
      <c r="O224" s="1198"/>
      <c r="P224" s="1198"/>
      <c r="Q224" s="1198"/>
      <c r="R224" s="1198"/>
      <c r="S224" s="1198"/>
      <c r="T224" s="1198"/>
      <c r="U224" s="1198"/>
      <c r="V224" s="1198"/>
      <c r="W224" s="1199"/>
      <c r="X224" s="956"/>
      <c r="Y224" s="956"/>
      <c r="Z224" s="956"/>
      <c r="AA224" s="956"/>
      <c r="AB224" s="957"/>
      <c r="AC224" s="1272" t="s">
        <v>29</v>
      </c>
      <c r="AD224" s="1273"/>
      <c r="AE224" s="1274"/>
    </row>
    <row r="225" spans="1:31">
      <c r="A225" s="1167"/>
      <c r="B225" s="1209"/>
      <c r="C225" s="1171"/>
      <c r="D225" s="877"/>
      <c r="E225" s="1167"/>
      <c r="F225" s="853"/>
      <c r="N225" s="1200"/>
      <c r="O225" s="1201"/>
      <c r="P225" s="1201"/>
      <c r="Q225" s="1201"/>
      <c r="R225" s="1201"/>
      <c r="S225" s="1201"/>
      <c r="T225" s="1201"/>
      <c r="U225" s="1201"/>
      <c r="V225" s="1201"/>
      <c r="W225" s="1202"/>
      <c r="X225" s="956"/>
      <c r="Y225" s="956"/>
      <c r="Z225" s="956"/>
      <c r="AA225" s="956"/>
      <c r="AB225" s="957"/>
      <c r="AC225" s="1272"/>
      <c r="AD225" s="1273"/>
      <c r="AE225" s="1274"/>
    </row>
    <row r="226" spans="1:31">
      <c r="A226" s="1167"/>
      <c r="B226" s="1209"/>
      <c r="C226" s="1171"/>
      <c r="D226" s="877"/>
      <c r="E226" s="1167"/>
      <c r="F226" s="853"/>
      <c r="N226" s="188"/>
      <c r="O226" s="188"/>
      <c r="P226" s="188"/>
      <c r="Q226" s="188"/>
      <c r="R226" s="188"/>
      <c r="S226" s="188"/>
      <c r="T226" s="188"/>
      <c r="U226" s="188"/>
      <c r="V226" s="188"/>
      <c r="W226" s="188"/>
      <c r="X226" s="956"/>
      <c r="Y226" s="956"/>
      <c r="Z226" s="956"/>
      <c r="AA226" s="956"/>
      <c r="AB226" s="957"/>
      <c r="AC226" s="875"/>
      <c r="AD226" s="876"/>
      <c r="AE226" s="877"/>
    </row>
    <row r="227" spans="1:31">
      <c r="A227" s="1167"/>
      <c r="B227" s="1209"/>
      <c r="C227" s="1171"/>
      <c r="D227" s="877"/>
      <c r="E227" s="1167"/>
      <c r="F227" s="853"/>
      <c r="G227" s="930" t="s">
        <v>168</v>
      </c>
      <c r="H227" s="956"/>
      <c r="I227" s="956"/>
      <c r="J227" s="956"/>
      <c r="K227" s="956"/>
      <c r="L227" s="956"/>
      <c r="M227" s="956"/>
      <c r="N227" s="956"/>
      <c r="O227" s="956"/>
      <c r="P227" s="956"/>
      <c r="Q227" s="956"/>
      <c r="R227" s="956"/>
      <c r="S227" s="956"/>
      <c r="T227" s="956"/>
      <c r="U227" s="956"/>
      <c r="V227" s="956"/>
      <c r="W227" s="956"/>
      <c r="X227" s="956"/>
      <c r="Y227" s="956"/>
      <c r="Z227" s="956"/>
      <c r="AA227" s="956"/>
      <c r="AB227" s="957"/>
      <c r="AC227" s="924"/>
      <c r="AD227" s="114"/>
      <c r="AE227" s="911"/>
    </row>
    <row r="228" spans="1:31">
      <c r="A228" s="1167"/>
      <c r="B228" s="1209"/>
      <c r="C228" s="1171"/>
      <c r="D228" s="877"/>
      <c r="E228" s="1167"/>
      <c r="F228" s="853"/>
      <c r="G228" s="339"/>
      <c r="H228" s="881"/>
      <c r="I228" s="881"/>
      <c r="J228" s="881"/>
      <c r="K228" s="881"/>
      <c r="L228" s="881"/>
      <c r="M228" s="881"/>
      <c r="N228" s="881"/>
      <c r="O228" s="881"/>
      <c r="P228" s="881"/>
      <c r="Q228" s="881"/>
      <c r="R228" s="881"/>
      <c r="S228" s="881"/>
      <c r="T228" s="881"/>
      <c r="U228" s="881"/>
      <c r="V228" s="881"/>
      <c r="W228" s="881"/>
      <c r="X228" s="881"/>
      <c r="Y228" s="881"/>
      <c r="Z228" s="881"/>
      <c r="AA228" s="881"/>
      <c r="AB228" s="957"/>
      <c r="AC228" s="924"/>
      <c r="AD228" s="114"/>
      <c r="AE228" s="911"/>
    </row>
    <row r="229" spans="1:31">
      <c r="A229" s="1167"/>
      <c r="B229" s="1209"/>
      <c r="C229" s="1171"/>
      <c r="D229" s="877"/>
      <c r="E229" s="1167"/>
      <c r="F229" s="853"/>
      <c r="G229" s="1113" t="s">
        <v>109</v>
      </c>
      <c r="H229" s="1114"/>
      <c r="I229" s="1114"/>
      <c r="J229" s="1114"/>
      <c r="K229" s="1114"/>
      <c r="L229" s="1115"/>
      <c r="M229" s="1352"/>
      <c r="N229" s="1353"/>
      <c r="O229" s="848" t="s">
        <v>72</v>
      </c>
      <c r="P229" s="17" t="s">
        <v>872</v>
      </c>
      <c r="Q229" s="1618" t="s">
        <v>991</v>
      </c>
      <c r="R229" s="1618"/>
      <c r="S229" s="1618"/>
      <c r="T229" s="1618"/>
      <c r="U229" s="1618"/>
      <c r="V229" s="1618"/>
      <c r="W229" s="1618"/>
      <c r="X229" s="1618"/>
      <c r="Y229" s="1618"/>
      <c r="Z229" s="1618"/>
      <c r="AA229" s="1618"/>
      <c r="AB229" s="1619"/>
      <c r="AC229" s="924"/>
      <c r="AD229" s="114"/>
      <c r="AE229" s="911"/>
    </row>
    <row r="230" spans="1:31">
      <c r="A230" s="1167"/>
      <c r="B230" s="1209"/>
      <c r="C230" s="1171"/>
      <c r="D230" s="877"/>
      <c r="E230" s="1167"/>
      <c r="F230" s="853"/>
      <c r="G230" s="908"/>
      <c r="H230" s="908"/>
      <c r="I230" s="908"/>
      <c r="J230" s="908"/>
      <c r="K230" s="908"/>
      <c r="L230" s="908"/>
      <c r="M230" s="908"/>
      <c r="N230" s="908"/>
      <c r="O230" s="908"/>
      <c r="P230" s="926"/>
      <c r="Q230" s="1618"/>
      <c r="R230" s="1618"/>
      <c r="S230" s="1618"/>
      <c r="T230" s="1618"/>
      <c r="U230" s="1618"/>
      <c r="V230" s="1618"/>
      <c r="W230" s="1618"/>
      <c r="X230" s="1618"/>
      <c r="Y230" s="1618"/>
      <c r="Z230" s="1618"/>
      <c r="AA230" s="1618"/>
      <c r="AB230" s="1619"/>
      <c r="AC230" s="924"/>
      <c r="AD230" s="114"/>
      <c r="AE230" s="911"/>
    </row>
    <row r="231" spans="1:31" ht="13.5" customHeight="1">
      <c r="A231" s="1167"/>
      <c r="B231" s="1209"/>
      <c r="C231" s="1171"/>
      <c r="D231" s="877"/>
      <c r="E231" s="1167"/>
      <c r="F231" s="853"/>
      <c r="G231" s="1620"/>
      <c r="H231" s="1621"/>
      <c r="I231" s="1621"/>
      <c r="J231" s="1622"/>
      <c r="K231" s="1234" t="s">
        <v>917</v>
      </c>
      <c r="L231" s="1235"/>
      <c r="M231" s="1236"/>
      <c r="N231" s="1133" t="s">
        <v>1000</v>
      </c>
      <c r="O231" s="1134"/>
      <c r="P231" s="1135"/>
      <c r="Q231" s="1133" t="s">
        <v>736</v>
      </c>
      <c r="R231" s="1134"/>
      <c r="S231" s="1134"/>
      <c r="T231" s="1134"/>
      <c r="U231" s="1135"/>
      <c r="V231" s="881"/>
      <c r="W231" s="881"/>
      <c r="X231" s="881"/>
      <c r="Y231" s="881"/>
      <c r="Z231" s="881"/>
      <c r="AA231" s="881"/>
      <c r="AB231" s="957"/>
      <c r="AC231" s="924"/>
      <c r="AD231" s="114"/>
      <c r="AE231" s="911"/>
    </row>
    <row r="232" spans="1:31" ht="13.5" customHeight="1">
      <c r="A232" s="1167"/>
      <c r="B232" s="1209"/>
      <c r="C232" s="1171"/>
      <c r="D232" s="877"/>
      <c r="E232" s="1167"/>
      <c r="F232" s="853"/>
      <c r="G232" s="1216" t="s">
        <v>34</v>
      </c>
      <c r="H232" s="1216"/>
      <c r="I232" s="1216"/>
      <c r="J232" s="1216"/>
      <c r="K232" s="1133" t="s">
        <v>215</v>
      </c>
      <c r="L232" s="1134"/>
      <c r="M232" s="1135"/>
      <c r="N232" s="1165"/>
      <c r="O232" s="1166"/>
      <c r="P232" s="377" t="s">
        <v>72</v>
      </c>
      <c r="Q232" s="1538" t="s">
        <v>737</v>
      </c>
      <c r="R232" s="1539"/>
      <c r="S232" s="1539"/>
      <c r="T232" s="1539"/>
      <c r="U232" s="1540"/>
      <c r="V232" s="881"/>
      <c r="W232" s="881"/>
      <c r="X232" s="881"/>
      <c r="Y232" s="881"/>
      <c r="Z232" s="881"/>
      <c r="AA232" s="881"/>
      <c r="AB232" s="957"/>
      <c r="AC232" s="924"/>
      <c r="AD232" s="114"/>
      <c r="AE232" s="911"/>
    </row>
    <row r="233" spans="1:31" ht="14.25" thickBot="1">
      <c r="A233" s="1167"/>
      <c r="B233" s="1209"/>
      <c r="C233" s="1171"/>
      <c r="D233" s="877"/>
      <c r="E233" s="1167"/>
      <c r="F233" s="853"/>
      <c r="G233" s="1520" t="s">
        <v>105</v>
      </c>
      <c r="H233" s="1520"/>
      <c r="I233" s="1520"/>
      <c r="J233" s="1520"/>
      <c r="K233" s="1623" t="s">
        <v>215</v>
      </c>
      <c r="L233" s="1624"/>
      <c r="M233" s="1625"/>
      <c r="N233" s="1343"/>
      <c r="O233" s="1344"/>
      <c r="P233" s="906" t="s">
        <v>72</v>
      </c>
      <c r="Q233" s="1541"/>
      <c r="R233" s="1542"/>
      <c r="S233" s="1542"/>
      <c r="T233" s="1542"/>
      <c r="U233" s="1543"/>
      <c r="V233" s="881"/>
      <c r="W233" s="881"/>
      <c r="X233" s="881"/>
      <c r="Y233" s="881"/>
      <c r="Z233" s="881"/>
      <c r="AA233" s="881"/>
      <c r="AB233" s="957"/>
      <c r="AC233" s="924"/>
      <c r="AD233" s="114"/>
      <c r="AE233" s="911"/>
    </row>
    <row r="234" spans="1:31" ht="14.25" thickTop="1">
      <c r="A234" s="1167"/>
      <c r="B234" s="1209"/>
      <c r="C234" s="1171"/>
      <c r="D234" s="877"/>
      <c r="E234" s="1167"/>
      <c r="F234" s="853"/>
      <c r="G234" s="1215" t="s">
        <v>944</v>
      </c>
      <c r="H234" s="1215"/>
      <c r="I234" s="1215"/>
      <c r="J234" s="1215"/>
      <c r="K234" s="1626" t="str">
        <f>IF(M229=0,"",IF(ROUNDDOWN(M229/10,1)&lt;2,2,ROUNDDOWN(M229/10,1)))</f>
        <v/>
      </c>
      <c r="L234" s="1627"/>
      <c r="M234" s="363"/>
      <c r="N234" s="1628" t="str">
        <f>IF(N232=0,"",SUM(N232:O233))</f>
        <v/>
      </c>
      <c r="O234" s="1629"/>
      <c r="P234" s="378" t="s">
        <v>72</v>
      </c>
      <c r="Q234" s="195"/>
      <c r="R234" s="195"/>
      <c r="S234" s="195"/>
      <c r="T234" s="195"/>
      <c r="U234" s="195"/>
      <c r="V234" s="881"/>
      <c r="W234" s="881"/>
      <c r="X234" s="881"/>
      <c r="Y234" s="881"/>
      <c r="Z234" s="881"/>
      <c r="AA234" s="881"/>
      <c r="AB234" s="957"/>
      <c r="AC234" s="924"/>
      <c r="AD234" s="114"/>
      <c r="AE234" s="911"/>
    </row>
    <row r="235" spans="1:31">
      <c r="A235" s="1167"/>
      <c r="B235" s="1209"/>
      <c r="C235" s="1171"/>
      <c r="D235" s="877"/>
      <c r="E235" s="1167"/>
      <c r="F235" s="853"/>
      <c r="G235" s="339"/>
      <c r="H235" s="881"/>
      <c r="I235" s="881"/>
      <c r="J235" s="881"/>
      <c r="K235" s="881"/>
      <c r="L235" s="881"/>
      <c r="M235" s="881"/>
      <c r="N235" s="881"/>
      <c r="O235" s="881"/>
      <c r="P235" s="881"/>
      <c r="Q235" s="881"/>
      <c r="R235" s="881"/>
      <c r="S235" s="881"/>
      <c r="T235" s="881"/>
      <c r="U235" s="881"/>
      <c r="V235" s="881"/>
      <c r="W235" s="881"/>
      <c r="X235" s="881"/>
      <c r="Y235" s="881"/>
      <c r="Z235" s="881"/>
      <c r="AA235" s="881"/>
      <c r="AB235" s="957"/>
      <c r="AC235" s="924"/>
      <c r="AD235" s="114"/>
      <c r="AE235" s="911"/>
    </row>
    <row r="236" spans="1:31" ht="13.5" customHeight="1">
      <c r="A236" s="1167"/>
      <c r="B236" s="1209"/>
      <c r="C236" s="1171"/>
      <c r="D236" s="877"/>
      <c r="E236" s="1167"/>
      <c r="F236" s="853"/>
      <c r="G236" s="1327" t="s">
        <v>873</v>
      </c>
      <c r="H236" s="1328"/>
      <c r="I236" s="1328"/>
      <c r="J236" s="1328"/>
      <c r="K236" s="1328"/>
      <c r="L236" s="1328"/>
      <c r="M236" s="1328"/>
      <c r="N236" s="1328"/>
      <c r="O236" s="1328"/>
      <c r="P236" s="1328"/>
      <c r="Q236" s="1328"/>
      <c r="R236" s="1328"/>
      <c r="S236" s="1328"/>
      <c r="T236" s="1328"/>
      <c r="U236" s="1328"/>
      <c r="V236" s="1328"/>
      <c r="W236" s="1328"/>
      <c r="X236" s="1328"/>
      <c r="Y236" s="1328"/>
      <c r="Z236" s="1328"/>
      <c r="AA236" s="1329"/>
      <c r="AB236" s="957"/>
      <c r="AC236" s="924"/>
      <c r="AD236" s="114"/>
      <c r="AE236" s="911"/>
    </row>
    <row r="237" spans="1:31">
      <c r="A237" s="1167"/>
      <c r="B237" s="1209"/>
      <c r="C237" s="1171"/>
      <c r="D237" s="877"/>
      <c r="E237" s="1167"/>
      <c r="F237" s="853"/>
      <c r="G237" s="1330"/>
      <c r="H237" s="1331"/>
      <c r="I237" s="1331"/>
      <c r="J237" s="1331"/>
      <c r="K237" s="1331"/>
      <c r="L237" s="1331"/>
      <c r="M237" s="1331"/>
      <c r="N237" s="1331"/>
      <c r="O237" s="1331"/>
      <c r="P237" s="1331"/>
      <c r="Q237" s="1331"/>
      <c r="R237" s="1331"/>
      <c r="S237" s="1331"/>
      <c r="T237" s="1331"/>
      <c r="U237" s="1331"/>
      <c r="V237" s="1331"/>
      <c r="W237" s="1331"/>
      <c r="X237" s="1331"/>
      <c r="Y237" s="1331"/>
      <c r="Z237" s="1331"/>
      <c r="AA237" s="1332"/>
      <c r="AB237" s="957"/>
      <c r="AC237" s="924"/>
      <c r="AD237" s="114"/>
      <c r="AE237" s="911"/>
    </row>
    <row r="238" spans="1:31">
      <c r="A238" s="1167"/>
      <c r="B238" s="1209"/>
      <c r="C238" s="1171"/>
      <c r="D238" s="877"/>
      <c r="E238" s="1167"/>
      <c r="F238" s="853"/>
      <c r="G238" s="881"/>
      <c r="H238" s="881"/>
      <c r="I238" s="881"/>
      <c r="J238" s="881"/>
      <c r="K238" s="881"/>
      <c r="L238" s="881"/>
      <c r="M238" s="881"/>
      <c r="N238" s="881"/>
      <c r="O238" s="881"/>
      <c r="P238" s="881"/>
      <c r="Q238" s="881"/>
      <c r="R238" s="881"/>
      <c r="S238" s="881"/>
      <c r="T238" s="881"/>
      <c r="U238" s="881"/>
      <c r="V238" s="881"/>
      <c r="W238" s="881"/>
      <c r="X238" s="881"/>
      <c r="Y238" s="881"/>
      <c r="Z238" s="881"/>
      <c r="AA238" s="881"/>
      <c r="AB238" s="957"/>
      <c r="AC238" s="875"/>
      <c r="AD238" s="876"/>
      <c r="AE238" s="877"/>
    </row>
    <row r="239" spans="1:31" ht="13.5" customHeight="1">
      <c r="A239" s="1167"/>
      <c r="B239" s="1209">
        <v>14</v>
      </c>
      <c r="C239" s="1549" t="s">
        <v>732</v>
      </c>
      <c r="D239" s="877" t="s">
        <v>1194</v>
      </c>
      <c r="E239" s="1167" t="s">
        <v>377</v>
      </c>
      <c r="F239" s="853"/>
      <c r="G239" s="930" t="s">
        <v>223</v>
      </c>
      <c r="N239" s="1197" t="s">
        <v>224</v>
      </c>
      <c r="O239" s="1198"/>
      <c r="P239" s="1198"/>
      <c r="Q239" s="1198"/>
      <c r="R239" s="1198"/>
      <c r="S239" s="1198"/>
      <c r="T239" s="1198"/>
      <c r="U239" s="1198"/>
      <c r="V239" s="1198"/>
      <c r="W239" s="1199"/>
      <c r="X239" s="313"/>
      <c r="Y239" s="313"/>
      <c r="Z239" s="313"/>
      <c r="AA239" s="313"/>
      <c r="AB239" s="905"/>
      <c r="AC239" s="1272" t="s">
        <v>29</v>
      </c>
      <c r="AD239" s="1273"/>
      <c r="AE239" s="1274"/>
    </row>
    <row r="240" spans="1:31">
      <c r="A240" s="1167"/>
      <c r="B240" s="1209"/>
      <c r="C240" s="1549"/>
      <c r="D240" s="877"/>
      <c r="E240" s="1167"/>
      <c r="F240" s="853"/>
      <c r="N240" s="1200"/>
      <c r="O240" s="1201"/>
      <c r="P240" s="1201"/>
      <c r="Q240" s="1201"/>
      <c r="R240" s="1201"/>
      <c r="S240" s="1201"/>
      <c r="T240" s="1201"/>
      <c r="U240" s="1201"/>
      <c r="V240" s="1201"/>
      <c r="W240" s="1202"/>
      <c r="X240" s="881"/>
      <c r="Y240" s="881"/>
      <c r="Z240" s="881"/>
      <c r="AA240" s="881"/>
      <c r="AB240" s="957"/>
      <c r="AC240" s="1272"/>
      <c r="AD240" s="1273"/>
      <c r="AE240" s="1274"/>
    </row>
    <row r="241" spans="1:31">
      <c r="A241" s="1167"/>
      <c r="B241" s="1209"/>
      <c r="C241" s="1549"/>
      <c r="D241" s="877"/>
      <c r="E241" s="1167"/>
      <c r="F241" s="853"/>
      <c r="N241" s="188"/>
      <c r="O241" s="188"/>
      <c r="P241" s="188"/>
      <c r="Q241" s="188"/>
      <c r="R241" s="188"/>
      <c r="S241" s="188"/>
      <c r="T241" s="188"/>
      <c r="U241" s="188"/>
      <c r="V241" s="188"/>
      <c r="W241" s="188"/>
      <c r="X241" s="881"/>
      <c r="Y241" s="881"/>
      <c r="Z241" s="881"/>
      <c r="AA241" s="881"/>
      <c r="AB241" s="957"/>
      <c r="AC241" s="875"/>
      <c r="AD241" s="876"/>
      <c r="AE241" s="877"/>
    </row>
    <row r="242" spans="1:31">
      <c r="A242" s="1167"/>
      <c r="B242" s="1209"/>
      <c r="C242" s="1549"/>
      <c r="D242" s="877"/>
      <c r="E242" s="1167"/>
      <c r="F242" s="853"/>
      <c r="G242" s="1337" t="s">
        <v>349</v>
      </c>
      <c r="H242" s="1338"/>
      <c r="I242" s="1338"/>
      <c r="J242" s="1338"/>
      <c r="K242" s="1338"/>
      <c r="L242" s="1338"/>
      <c r="M242" s="1338"/>
      <c r="N242" s="1338"/>
      <c r="O242" s="1338"/>
      <c r="P242" s="1338"/>
      <c r="Q242" s="1338"/>
      <c r="R242" s="1338"/>
      <c r="S242" s="1338"/>
      <c r="T242" s="1338"/>
      <c r="U242" s="1339"/>
      <c r="V242" s="349"/>
      <c r="W242" s="1340" t="s">
        <v>348</v>
      </c>
      <c r="X242" s="1341"/>
      <c r="Y242" s="1341"/>
      <c r="Z242" s="1341"/>
      <c r="AA242" s="1341"/>
      <c r="AB242" s="1342"/>
      <c r="AC242" s="924"/>
      <c r="AD242" s="114"/>
      <c r="AE242" s="911"/>
    </row>
    <row r="243" spans="1:31">
      <c r="A243" s="1167"/>
      <c r="B243" s="1209"/>
      <c r="C243" s="1549"/>
      <c r="D243" s="877"/>
      <c r="E243" s="1167"/>
      <c r="F243" s="853"/>
      <c r="G243" s="117"/>
      <c r="H243" s="117"/>
      <c r="I243" s="117"/>
      <c r="J243" s="117"/>
      <c r="K243" s="117"/>
      <c r="L243" s="117"/>
      <c r="M243" s="117"/>
      <c r="N243" s="117"/>
      <c r="O243" s="117"/>
      <c r="P243" s="117"/>
      <c r="Q243" s="117"/>
      <c r="R243" s="117"/>
      <c r="S243" s="117"/>
      <c r="T243" s="117"/>
      <c r="U243" s="117"/>
      <c r="V243" s="188"/>
      <c r="W243" s="884"/>
      <c r="X243" s="884"/>
      <c r="Y243" s="884"/>
      <c r="Z243" s="884"/>
      <c r="AA243" s="884"/>
      <c r="AB243" s="885"/>
      <c r="AC243" s="924"/>
      <c r="AD243" s="114"/>
      <c r="AE243" s="911"/>
    </row>
    <row r="244" spans="1:31">
      <c r="A244" s="1167"/>
      <c r="B244" s="1209"/>
      <c r="C244" s="1549"/>
      <c r="D244" s="877"/>
      <c r="E244" s="1167"/>
      <c r="F244" s="853"/>
      <c r="G244" s="930" t="s">
        <v>1994</v>
      </c>
      <c r="H244" s="881"/>
      <c r="I244" s="881"/>
      <c r="J244" s="881"/>
      <c r="K244" s="881"/>
      <c r="L244" s="881"/>
      <c r="M244" s="881"/>
      <c r="N244" s="881"/>
      <c r="O244" s="881"/>
      <c r="P244" s="881"/>
      <c r="Q244" s="881"/>
      <c r="R244" s="313"/>
      <c r="S244" s="313"/>
      <c r="T244" s="313"/>
      <c r="U244" s="313"/>
      <c r="V244" s="313"/>
      <c r="W244" s="313"/>
      <c r="X244" s="313"/>
      <c r="Y244" s="313"/>
      <c r="Z244" s="313"/>
      <c r="AA244" s="313"/>
      <c r="AB244" s="905"/>
      <c r="AC244" s="924"/>
      <c r="AD244" s="114"/>
      <c r="AE244" s="911"/>
    </row>
    <row r="245" spans="1:31">
      <c r="A245" s="1167"/>
      <c r="B245" s="1209"/>
      <c r="C245" s="1549"/>
      <c r="D245" s="877"/>
      <c r="E245" s="1167"/>
      <c r="F245" s="853"/>
      <c r="G245" s="188"/>
      <c r="H245" s="188"/>
      <c r="I245" s="188"/>
      <c r="J245" s="188"/>
      <c r="K245" s="188"/>
      <c r="L245" s="188"/>
      <c r="M245" s="188"/>
      <c r="N245" s="188"/>
      <c r="O245" s="188"/>
      <c r="P245" s="188"/>
      <c r="Q245" s="188"/>
      <c r="R245" s="313"/>
      <c r="S245" s="313"/>
      <c r="T245" s="313"/>
      <c r="U245" s="313"/>
      <c r="V245" s="13"/>
      <c r="W245" s="13"/>
      <c r="X245" s="13"/>
      <c r="Y245" s="13"/>
      <c r="Z245" s="13"/>
      <c r="AA245" s="13"/>
      <c r="AB245" s="13"/>
      <c r="AC245" s="924"/>
      <c r="AD245" s="114"/>
      <c r="AE245" s="911"/>
    </row>
    <row r="246" spans="1:31">
      <c r="A246" s="1167"/>
      <c r="B246" s="1209"/>
      <c r="C246" s="1549"/>
      <c r="D246" s="877"/>
      <c r="E246" s="1167"/>
      <c r="F246" s="853"/>
      <c r="G246" s="1181"/>
      <c r="H246" s="1182"/>
      <c r="I246" s="1182"/>
      <c r="J246" s="1182"/>
      <c r="K246" s="1182"/>
      <c r="L246" s="1182"/>
      <c r="M246" s="1133" t="s">
        <v>106</v>
      </c>
      <c r="N246" s="1134"/>
      <c r="O246" s="1135"/>
      <c r="P246" s="1133" t="s">
        <v>990</v>
      </c>
      <c r="Q246" s="1134"/>
      <c r="R246" s="1135"/>
      <c r="S246" s="1263" t="s">
        <v>736</v>
      </c>
      <c r="T246" s="1264"/>
      <c r="U246" s="1264"/>
      <c r="V246" s="1264"/>
      <c r="W246" s="1265"/>
      <c r="X246" s="13"/>
      <c r="Y246" s="13"/>
      <c r="Z246" s="13"/>
      <c r="AA246" s="13"/>
      <c r="AB246" s="13"/>
      <c r="AC246" s="924"/>
      <c r="AD246" s="114"/>
      <c r="AE246" s="911"/>
    </row>
    <row r="247" spans="1:31">
      <c r="A247" s="1167"/>
      <c r="B247" s="1209"/>
      <c r="C247" s="1549"/>
      <c r="D247" s="877"/>
      <c r="E247" s="1167"/>
      <c r="F247" s="853"/>
      <c r="G247" s="1133" t="s">
        <v>914</v>
      </c>
      <c r="H247" s="1134"/>
      <c r="I247" s="1134"/>
      <c r="J247" s="1134"/>
      <c r="K247" s="1134"/>
      <c r="L247" s="1134"/>
      <c r="M247" s="1318" t="str">
        <f>IF(M229=0,"",IF(M229&lt;=60,1,IF(AND(M229&gt;60,M229&lt;=100),2,IF(AND(M229&gt;100,M229&lt;=140),3))))</f>
        <v/>
      </c>
      <c r="N247" s="1319"/>
      <c r="O247" s="375"/>
      <c r="P247" s="1165"/>
      <c r="Q247" s="1166"/>
      <c r="R247" s="379" t="s">
        <v>72</v>
      </c>
      <c r="S247" s="1260" t="s">
        <v>737</v>
      </c>
      <c r="T247" s="1261"/>
      <c r="U247" s="1261"/>
      <c r="V247" s="1261"/>
      <c r="W247" s="1262"/>
      <c r="X247" s="13"/>
      <c r="Y247" s="13"/>
      <c r="Z247" s="13"/>
      <c r="AA247" s="13"/>
      <c r="AB247" s="13"/>
      <c r="AC247" s="924"/>
      <c r="AD247" s="114"/>
      <c r="AE247" s="911"/>
    </row>
    <row r="248" spans="1:31">
      <c r="A248" s="1167"/>
      <c r="B248" s="1209"/>
      <c r="C248" s="1549"/>
      <c r="D248" s="877"/>
      <c r="E248" s="1167"/>
      <c r="F248" s="853"/>
      <c r="G248" s="943"/>
      <c r="H248" s="943"/>
      <c r="I248" s="928"/>
      <c r="J248" s="943"/>
      <c r="K248" s="943"/>
      <c r="L248" s="928"/>
      <c r="M248" s="123"/>
      <c r="N248" s="123"/>
      <c r="O248" s="123"/>
      <c r="P248" s="123"/>
      <c r="Q248" s="313"/>
      <c r="R248" s="313"/>
      <c r="S248" s="313"/>
      <c r="T248" s="313"/>
      <c r="U248" s="313"/>
      <c r="V248" s="13"/>
      <c r="W248" s="13"/>
      <c r="X248" s="13"/>
      <c r="Y248" s="13"/>
      <c r="Z248" s="13"/>
      <c r="AA248" s="13"/>
      <c r="AB248" s="13"/>
      <c r="AC248" s="875"/>
      <c r="AD248" s="876"/>
      <c r="AE248" s="877"/>
    </row>
    <row r="249" spans="1:31" ht="13.5" customHeight="1">
      <c r="A249" s="1167" t="s">
        <v>660</v>
      </c>
      <c r="B249" s="1209">
        <v>15</v>
      </c>
      <c r="C249" s="1171" t="s">
        <v>733</v>
      </c>
      <c r="D249" s="877" t="s">
        <v>1194</v>
      </c>
      <c r="E249" s="1167" t="s">
        <v>381</v>
      </c>
      <c r="F249" s="853"/>
      <c r="G249" s="930" t="s">
        <v>223</v>
      </c>
      <c r="N249" s="1197" t="s">
        <v>224</v>
      </c>
      <c r="O249" s="1198"/>
      <c r="P249" s="1198"/>
      <c r="Q249" s="1198"/>
      <c r="R249" s="1198"/>
      <c r="S249" s="1198"/>
      <c r="T249" s="1198"/>
      <c r="U249" s="1198"/>
      <c r="V249" s="1198"/>
      <c r="W249" s="1199"/>
      <c r="X249" s="956"/>
      <c r="Y249" s="956"/>
      <c r="Z249" s="956"/>
      <c r="AA249" s="956"/>
      <c r="AB249" s="957"/>
      <c r="AC249" s="1168" t="s">
        <v>29</v>
      </c>
      <c r="AD249" s="1169"/>
      <c r="AE249" s="1170"/>
    </row>
    <row r="250" spans="1:31">
      <c r="A250" s="1167"/>
      <c r="B250" s="1209"/>
      <c r="C250" s="1171"/>
      <c r="D250" s="877"/>
      <c r="E250" s="1167"/>
      <c r="F250" s="853"/>
      <c r="N250" s="1200"/>
      <c r="O250" s="1201"/>
      <c r="P250" s="1201"/>
      <c r="Q250" s="1201"/>
      <c r="R250" s="1201"/>
      <c r="S250" s="1201"/>
      <c r="T250" s="1201"/>
      <c r="U250" s="1201"/>
      <c r="V250" s="1201"/>
      <c r="W250" s="1202"/>
      <c r="X250" s="956"/>
      <c r="Y250" s="956"/>
      <c r="Z250" s="956"/>
      <c r="AA250" s="956"/>
      <c r="AB250" s="957"/>
      <c r="AC250" s="1168"/>
      <c r="AD250" s="1169"/>
      <c r="AE250" s="1170"/>
    </row>
    <row r="251" spans="1:31">
      <c r="A251" s="1167"/>
      <c r="B251" s="1209"/>
      <c r="C251" s="1171"/>
      <c r="D251" s="877"/>
      <c r="E251" s="1167"/>
      <c r="F251" s="853"/>
      <c r="N251" s="193"/>
      <c r="O251" s="193"/>
      <c r="P251" s="193"/>
      <c r="Q251" s="193"/>
      <c r="R251" s="193"/>
      <c r="S251" s="193"/>
      <c r="T251" s="193"/>
      <c r="U251" s="193"/>
      <c r="V251" s="193"/>
      <c r="W251" s="193"/>
      <c r="X251" s="956"/>
      <c r="Y251" s="956"/>
      <c r="Z251" s="956"/>
      <c r="AA251" s="956"/>
      <c r="AB251" s="957"/>
      <c r="AC251" s="857"/>
      <c r="AD251" s="858"/>
      <c r="AE251" s="859"/>
    </row>
    <row r="252" spans="1:31">
      <c r="A252" s="1167"/>
      <c r="B252" s="1209"/>
      <c r="C252" s="1171"/>
      <c r="D252" s="877"/>
      <c r="E252" s="1167"/>
      <c r="F252" s="853"/>
      <c r="G252" s="930" t="s">
        <v>168</v>
      </c>
      <c r="H252" s="956"/>
      <c r="I252" s="956"/>
      <c r="J252" s="956"/>
      <c r="K252" s="956"/>
      <c r="L252" s="956"/>
      <c r="M252" s="956"/>
      <c r="N252" s="956"/>
      <c r="O252" s="956"/>
      <c r="P252" s="956"/>
      <c r="Q252" s="956"/>
      <c r="R252" s="956"/>
      <c r="S252" s="956"/>
      <c r="T252" s="956"/>
      <c r="U252" s="956"/>
      <c r="V252" s="956"/>
      <c r="W252" s="956"/>
      <c r="X252" s="956"/>
      <c r="Y252" s="956"/>
      <c r="Z252" s="956"/>
      <c r="AA252" s="956"/>
      <c r="AB252" s="957"/>
      <c r="AC252" s="16"/>
      <c r="AD252" s="20"/>
      <c r="AE252" s="19"/>
    </row>
    <row r="253" spans="1:31">
      <c r="A253" s="1167"/>
      <c r="B253" s="1209"/>
      <c r="C253" s="1171"/>
      <c r="D253" s="877"/>
      <c r="E253" s="1167"/>
      <c r="F253" s="853"/>
      <c r="G253" s="339"/>
      <c r="H253" s="881"/>
      <c r="I253" s="881"/>
      <c r="J253" s="881"/>
      <c r="K253" s="881"/>
      <c r="L253" s="881"/>
      <c r="M253" s="881"/>
      <c r="N253" s="881"/>
      <c r="O253" s="881"/>
      <c r="P253" s="881"/>
      <c r="Q253" s="881"/>
      <c r="R253" s="881"/>
      <c r="S253" s="881"/>
      <c r="T253" s="881"/>
      <c r="U253" s="881"/>
      <c r="V253" s="881"/>
      <c r="W253" s="881"/>
      <c r="X253" s="881"/>
      <c r="Y253" s="881"/>
      <c r="Z253" s="881"/>
      <c r="AA253" s="881"/>
      <c r="AB253" s="957"/>
      <c r="AC253" s="16"/>
      <c r="AD253" s="20"/>
      <c r="AE253" s="19"/>
    </row>
    <row r="254" spans="1:31">
      <c r="A254" s="1167"/>
      <c r="B254" s="1209"/>
      <c r="C254" s="1171"/>
      <c r="D254" s="877"/>
      <c r="E254" s="1167"/>
      <c r="F254" s="853"/>
      <c r="G254" s="1113" t="s">
        <v>109</v>
      </c>
      <c r="H254" s="1114"/>
      <c r="I254" s="1114"/>
      <c r="J254" s="1114"/>
      <c r="K254" s="1114"/>
      <c r="L254" s="1115"/>
      <c r="M254" s="1352"/>
      <c r="N254" s="1353"/>
      <c r="O254" s="848" t="s">
        <v>72</v>
      </c>
      <c r="P254" s="17" t="s">
        <v>872</v>
      </c>
      <c r="Q254" s="1618" t="s">
        <v>991</v>
      </c>
      <c r="R254" s="1618"/>
      <c r="S254" s="1618"/>
      <c r="T254" s="1618"/>
      <c r="U254" s="1618"/>
      <c r="V254" s="1618"/>
      <c r="W254" s="1618"/>
      <c r="X254" s="1618"/>
      <c r="Y254" s="1618"/>
      <c r="Z254" s="1618"/>
      <c r="AA254" s="1618"/>
      <c r="AB254" s="1619"/>
      <c r="AC254" s="16"/>
      <c r="AD254" s="20"/>
      <c r="AE254" s="19"/>
    </row>
    <row r="255" spans="1:31">
      <c r="A255" s="1167"/>
      <c r="B255" s="1209"/>
      <c r="C255" s="1171"/>
      <c r="D255" s="877"/>
      <c r="E255" s="1167"/>
      <c r="F255" s="853"/>
      <c r="G255" s="908"/>
      <c r="H255" s="908"/>
      <c r="I255" s="908"/>
      <c r="J255" s="908"/>
      <c r="K255" s="908"/>
      <c r="L255" s="908"/>
      <c r="M255" s="908"/>
      <c r="N255" s="908"/>
      <c r="O255" s="908"/>
      <c r="P255" s="926"/>
      <c r="Q255" s="1618"/>
      <c r="R255" s="1618"/>
      <c r="S255" s="1618"/>
      <c r="T255" s="1618"/>
      <c r="U255" s="1618"/>
      <c r="V255" s="1618"/>
      <c r="W255" s="1618"/>
      <c r="X255" s="1618"/>
      <c r="Y255" s="1618"/>
      <c r="Z255" s="1618"/>
      <c r="AA255" s="1618"/>
      <c r="AB255" s="1619"/>
      <c r="AC255" s="16"/>
      <c r="AD255" s="20"/>
      <c r="AE255" s="19"/>
    </row>
    <row r="256" spans="1:31">
      <c r="A256" s="1167"/>
      <c r="B256" s="1209"/>
      <c r="C256" s="1171"/>
      <c r="D256" s="877"/>
      <c r="E256" s="1167"/>
      <c r="F256" s="853"/>
      <c r="G256" s="1620"/>
      <c r="H256" s="1621"/>
      <c r="I256" s="1621"/>
      <c r="J256" s="1622"/>
      <c r="K256" s="1234" t="s">
        <v>917</v>
      </c>
      <c r="L256" s="1235"/>
      <c r="M256" s="1236"/>
      <c r="N256" s="1133" t="s">
        <v>990</v>
      </c>
      <c r="O256" s="1134"/>
      <c r="P256" s="1135"/>
      <c r="Q256" s="1133" t="s">
        <v>736</v>
      </c>
      <c r="R256" s="1134"/>
      <c r="S256" s="1134"/>
      <c r="T256" s="1134"/>
      <c r="U256" s="1135"/>
      <c r="V256" s="881"/>
      <c r="W256" s="881"/>
      <c r="X256" s="881"/>
      <c r="Y256" s="881"/>
      <c r="Z256" s="881"/>
      <c r="AA256" s="881"/>
      <c r="AB256" s="957"/>
      <c r="AC256" s="16"/>
      <c r="AD256" s="20"/>
      <c r="AE256" s="19"/>
    </row>
    <row r="257" spans="1:31">
      <c r="A257" s="1167"/>
      <c r="B257" s="1209"/>
      <c r="C257" s="1171"/>
      <c r="D257" s="877"/>
      <c r="E257" s="1167"/>
      <c r="F257" s="853"/>
      <c r="G257" s="1216" t="s">
        <v>34</v>
      </c>
      <c r="H257" s="1216"/>
      <c r="I257" s="1216"/>
      <c r="J257" s="1216"/>
      <c r="K257" s="1133" t="s">
        <v>215</v>
      </c>
      <c r="L257" s="1134"/>
      <c r="M257" s="1135"/>
      <c r="N257" s="1165"/>
      <c r="O257" s="1166"/>
      <c r="P257" s="379" t="s">
        <v>72</v>
      </c>
      <c r="Q257" s="1538" t="s">
        <v>737</v>
      </c>
      <c r="R257" s="1539"/>
      <c r="S257" s="1539"/>
      <c r="T257" s="1539"/>
      <c r="U257" s="1540"/>
      <c r="V257" s="881"/>
      <c r="W257" s="881"/>
      <c r="X257" s="881"/>
      <c r="Y257" s="881"/>
      <c r="Z257" s="881"/>
      <c r="AA257" s="881"/>
      <c r="AB257" s="957"/>
      <c r="AC257" s="16"/>
      <c r="AD257" s="20"/>
      <c r="AE257" s="19"/>
    </row>
    <row r="258" spans="1:31" ht="14.25" thickBot="1">
      <c r="A258" s="1167"/>
      <c r="B258" s="1209"/>
      <c r="C258" s="1171"/>
      <c r="D258" s="877"/>
      <c r="E258" s="1167"/>
      <c r="F258" s="853"/>
      <c r="G258" s="1520" t="s">
        <v>105</v>
      </c>
      <c r="H258" s="1520"/>
      <c r="I258" s="1520"/>
      <c r="J258" s="1520"/>
      <c r="K258" s="1623" t="s">
        <v>215</v>
      </c>
      <c r="L258" s="1624"/>
      <c r="M258" s="1625"/>
      <c r="N258" s="1343"/>
      <c r="O258" s="1344"/>
      <c r="P258" s="380" t="s">
        <v>72</v>
      </c>
      <c r="Q258" s="1541"/>
      <c r="R258" s="1542"/>
      <c r="S258" s="1542"/>
      <c r="T258" s="1542"/>
      <c r="U258" s="1543"/>
      <c r="V258" s="881"/>
      <c r="W258" s="881"/>
      <c r="X258" s="881"/>
      <c r="Y258" s="881"/>
      <c r="Z258" s="881"/>
      <c r="AA258" s="881"/>
      <c r="AB258" s="957"/>
      <c r="AC258" s="16"/>
      <c r="AD258" s="20"/>
      <c r="AE258" s="19"/>
    </row>
    <row r="259" spans="1:31" ht="14.25" thickTop="1">
      <c r="A259" s="1167"/>
      <c r="B259" s="1209"/>
      <c r="C259" s="1171"/>
      <c r="D259" s="877"/>
      <c r="E259" s="1167"/>
      <c r="F259" s="853"/>
      <c r="G259" s="1215" t="s">
        <v>944</v>
      </c>
      <c r="H259" s="1215"/>
      <c r="I259" s="1215"/>
      <c r="J259" s="1215"/>
      <c r="K259" s="1626" t="str">
        <f>IF(M254=0,"",IF(ROUNDDOWN(M254/10,1)&lt;2,2,ROUNDDOWN(M254/10,1)))</f>
        <v/>
      </c>
      <c r="L259" s="1627"/>
      <c r="M259" s="363"/>
      <c r="N259" s="1628" t="str">
        <f>IF(N257=0,"",SUM(N257:O258))</f>
        <v/>
      </c>
      <c r="O259" s="1629"/>
      <c r="P259" s="381" t="s">
        <v>72</v>
      </c>
      <c r="Q259" s="358"/>
      <c r="R259" s="358"/>
      <c r="S259" s="358"/>
      <c r="T259" s="358"/>
      <c r="U259" s="358"/>
      <c r="V259" s="881"/>
      <c r="W259" s="881"/>
      <c r="X259" s="881"/>
      <c r="Y259" s="881"/>
      <c r="Z259" s="881"/>
      <c r="AA259" s="881"/>
      <c r="AB259" s="957"/>
      <c r="AC259" s="16"/>
      <c r="AD259" s="20"/>
      <c r="AE259" s="19"/>
    </row>
    <row r="260" spans="1:31">
      <c r="A260" s="1167"/>
      <c r="B260" s="1209"/>
      <c r="C260" s="1171"/>
      <c r="D260" s="877"/>
      <c r="E260" s="1167"/>
      <c r="F260" s="853"/>
      <c r="G260" s="339"/>
      <c r="H260" s="881"/>
      <c r="I260" s="881"/>
      <c r="J260" s="881"/>
      <c r="K260" s="881"/>
      <c r="L260" s="881"/>
      <c r="M260" s="881"/>
      <c r="N260" s="881"/>
      <c r="O260" s="881"/>
      <c r="P260" s="881"/>
      <c r="Q260" s="881"/>
      <c r="R260" s="881"/>
      <c r="S260" s="881"/>
      <c r="T260" s="881"/>
      <c r="U260" s="881"/>
      <c r="V260" s="881"/>
      <c r="W260" s="881"/>
      <c r="X260" s="881"/>
      <c r="Y260" s="881"/>
      <c r="Z260" s="881"/>
      <c r="AA260" s="881"/>
      <c r="AB260" s="957"/>
      <c r="AC260" s="16"/>
      <c r="AD260" s="20"/>
      <c r="AE260" s="19"/>
    </row>
    <row r="261" spans="1:31" ht="13.5" customHeight="1">
      <c r="A261" s="1167"/>
      <c r="B261" s="1209"/>
      <c r="C261" s="1171"/>
      <c r="D261" s="877"/>
      <c r="E261" s="1167"/>
      <c r="F261" s="853"/>
      <c r="G261" s="1266" t="s">
        <v>873</v>
      </c>
      <c r="H261" s="1267"/>
      <c r="I261" s="1267"/>
      <c r="J261" s="1267"/>
      <c r="K261" s="1267"/>
      <c r="L261" s="1267"/>
      <c r="M261" s="1267"/>
      <c r="N261" s="1267"/>
      <c r="O261" s="1267"/>
      <c r="P261" s="1267"/>
      <c r="Q261" s="1267"/>
      <c r="R261" s="1267"/>
      <c r="S261" s="1267"/>
      <c r="T261" s="1267"/>
      <c r="U261" s="1267"/>
      <c r="V261" s="1267"/>
      <c r="W261" s="1267"/>
      <c r="X261" s="1267"/>
      <c r="Y261" s="1267"/>
      <c r="Z261" s="1267"/>
      <c r="AA261" s="1268"/>
      <c r="AB261" s="957"/>
      <c r="AC261" s="16"/>
      <c r="AD261" s="20"/>
      <c r="AE261" s="19"/>
    </row>
    <row r="262" spans="1:31">
      <c r="A262" s="1167"/>
      <c r="B262" s="1209"/>
      <c r="C262" s="1171"/>
      <c r="D262" s="877"/>
      <c r="E262" s="1167"/>
      <c r="F262" s="853"/>
      <c r="G262" s="1269"/>
      <c r="H262" s="1270"/>
      <c r="I262" s="1270"/>
      <c r="J262" s="1270"/>
      <c r="K262" s="1270"/>
      <c r="L262" s="1270"/>
      <c r="M262" s="1270"/>
      <c r="N262" s="1270"/>
      <c r="O262" s="1270"/>
      <c r="P262" s="1270"/>
      <c r="Q262" s="1270"/>
      <c r="R262" s="1270"/>
      <c r="S262" s="1270"/>
      <c r="T262" s="1270"/>
      <c r="U262" s="1270"/>
      <c r="V262" s="1270"/>
      <c r="W262" s="1270"/>
      <c r="X262" s="1270"/>
      <c r="Y262" s="1270"/>
      <c r="Z262" s="1270"/>
      <c r="AA262" s="1271"/>
      <c r="AB262" s="957"/>
      <c r="AC262" s="16"/>
      <c r="AD262" s="20"/>
      <c r="AE262" s="19"/>
    </row>
    <row r="263" spans="1:31">
      <c r="A263" s="1167"/>
      <c r="B263" s="1209"/>
      <c r="C263" s="1171"/>
      <c r="D263" s="877"/>
      <c r="E263" s="1167"/>
      <c r="F263" s="853"/>
      <c r="G263" s="881"/>
      <c r="H263" s="881"/>
      <c r="I263" s="881"/>
      <c r="J263" s="881"/>
      <c r="K263" s="881"/>
      <c r="L263" s="881"/>
      <c r="M263" s="881"/>
      <c r="N263" s="881"/>
      <c r="O263" s="881"/>
      <c r="P263" s="881"/>
      <c r="Q263" s="881"/>
      <c r="R263" s="881"/>
      <c r="S263" s="881"/>
      <c r="T263" s="881"/>
      <c r="U263" s="881"/>
      <c r="V263" s="881"/>
      <c r="W263" s="881"/>
      <c r="X263" s="881"/>
      <c r="Y263" s="881"/>
      <c r="Z263" s="881"/>
      <c r="AA263" s="881"/>
      <c r="AB263" s="957"/>
      <c r="AC263" s="16"/>
      <c r="AD263" s="20"/>
      <c r="AE263" s="19"/>
    </row>
    <row r="264" spans="1:31">
      <c r="A264" s="1207"/>
      <c r="B264" s="1210"/>
      <c r="C264" s="1208"/>
      <c r="D264" s="351"/>
      <c r="E264" s="1207"/>
      <c r="F264" s="861"/>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918"/>
      <c r="AC264" s="306"/>
      <c r="AD264" s="307"/>
      <c r="AE264" s="308"/>
    </row>
    <row r="265" spans="1:31" ht="6" customHeight="1">
      <c r="A265" s="900"/>
      <c r="B265" s="871"/>
      <c r="C265" s="860"/>
      <c r="D265" s="877"/>
      <c r="E265" s="856"/>
      <c r="F265" s="853"/>
      <c r="G265" s="881"/>
      <c r="H265" s="881"/>
      <c r="I265" s="881"/>
      <c r="J265" s="881"/>
      <c r="K265" s="881"/>
      <c r="L265" s="881"/>
      <c r="M265" s="881"/>
      <c r="N265" s="881"/>
      <c r="O265" s="881"/>
      <c r="P265" s="881"/>
      <c r="Q265" s="881"/>
      <c r="R265" s="881"/>
      <c r="S265" s="881"/>
      <c r="T265" s="881"/>
      <c r="U265" s="881"/>
      <c r="V265" s="881"/>
      <c r="W265" s="881"/>
      <c r="X265" s="881"/>
      <c r="Y265" s="881"/>
      <c r="Z265" s="881"/>
      <c r="AA265" s="881"/>
      <c r="AB265" s="957"/>
      <c r="AC265" s="857"/>
      <c r="AD265" s="858"/>
      <c r="AE265" s="859"/>
    </row>
    <row r="266" spans="1:31" ht="13.5" customHeight="1">
      <c r="A266" s="1167"/>
      <c r="B266" s="1209">
        <v>16</v>
      </c>
      <c r="C266" s="1171" t="s">
        <v>734</v>
      </c>
      <c r="D266" s="877" t="s">
        <v>1194</v>
      </c>
      <c r="E266" s="1167" t="s">
        <v>382</v>
      </c>
      <c r="F266" s="853"/>
      <c r="G266" s="930" t="s">
        <v>223</v>
      </c>
      <c r="N266" s="1197" t="s">
        <v>224</v>
      </c>
      <c r="O266" s="1198"/>
      <c r="P266" s="1198"/>
      <c r="Q266" s="1198"/>
      <c r="R266" s="1198"/>
      <c r="S266" s="1198"/>
      <c r="T266" s="1198"/>
      <c r="U266" s="1198"/>
      <c r="V266" s="1198"/>
      <c r="W266" s="1199"/>
      <c r="X266" s="881"/>
      <c r="Y266" s="881"/>
      <c r="Z266" s="881"/>
      <c r="AA266" s="881"/>
      <c r="AB266" s="957"/>
      <c r="AC266" s="1168" t="s">
        <v>29</v>
      </c>
      <c r="AD266" s="1169"/>
      <c r="AE266" s="1170"/>
    </row>
    <row r="267" spans="1:31">
      <c r="A267" s="1167"/>
      <c r="B267" s="1209"/>
      <c r="C267" s="1171"/>
      <c r="D267" s="877"/>
      <c r="E267" s="1167"/>
      <c r="F267" s="853"/>
      <c r="N267" s="1200"/>
      <c r="O267" s="1201"/>
      <c r="P267" s="1201"/>
      <c r="Q267" s="1201"/>
      <c r="R267" s="1201"/>
      <c r="S267" s="1201"/>
      <c r="T267" s="1201"/>
      <c r="U267" s="1201"/>
      <c r="V267" s="1201"/>
      <c r="W267" s="1202"/>
      <c r="X267" s="881"/>
      <c r="Y267" s="881"/>
      <c r="Z267" s="881"/>
      <c r="AA267" s="881"/>
      <c r="AB267" s="957"/>
      <c r="AC267" s="1168"/>
      <c r="AD267" s="1169"/>
      <c r="AE267" s="1170"/>
    </row>
    <row r="268" spans="1:31">
      <c r="A268" s="1167"/>
      <c r="B268" s="1209"/>
      <c r="C268" s="1171"/>
      <c r="D268" s="877"/>
      <c r="E268" s="1167"/>
      <c r="F268" s="853"/>
      <c r="G268" s="960"/>
      <c r="H268" s="960"/>
      <c r="I268" s="960"/>
      <c r="J268" s="960"/>
      <c r="K268" s="960"/>
      <c r="L268" s="960"/>
      <c r="M268" s="960"/>
      <c r="N268" s="960"/>
      <c r="O268" s="960"/>
      <c r="P268" s="960"/>
      <c r="Q268" s="960"/>
      <c r="R268" s="960"/>
      <c r="S268" s="960"/>
      <c r="T268" s="960"/>
      <c r="U268" s="960"/>
      <c r="V268" s="960"/>
      <c r="W268" s="881"/>
      <c r="X268" s="881"/>
      <c r="Y268" s="881"/>
      <c r="Z268" s="881"/>
      <c r="AA268" s="881"/>
      <c r="AB268" s="957"/>
      <c r="AC268" s="16"/>
      <c r="AD268" s="20"/>
      <c r="AE268" s="19"/>
    </row>
    <row r="269" spans="1:31">
      <c r="A269" s="1167"/>
      <c r="B269" s="1209"/>
      <c r="C269" s="1171"/>
      <c r="D269" s="877"/>
      <c r="E269" s="1167"/>
      <c r="F269" s="853"/>
      <c r="G269" s="1337" t="s">
        <v>349</v>
      </c>
      <c r="H269" s="1338"/>
      <c r="I269" s="1338"/>
      <c r="J269" s="1338"/>
      <c r="K269" s="1338"/>
      <c r="L269" s="1338"/>
      <c r="M269" s="1338"/>
      <c r="N269" s="1338"/>
      <c r="O269" s="1338"/>
      <c r="P269" s="1338"/>
      <c r="Q269" s="1338"/>
      <c r="R269" s="1338"/>
      <c r="S269" s="1338"/>
      <c r="T269" s="1338"/>
      <c r="U269" s="1339"/>
      <c r="V269" s="349"/>
      <c r="W269" s="1340" t="s">
        <v>348</v>
      </c>
      <c r="X269" s="1341"/>
      <c r="Y269" s="1341"/>
      <c r="Z269" s="1341"/>
      <c r="AA269" s="1341"/>
      <c r="AB269" s="1342"/>
      <c r="AC269" s="16"/>
      <c r="AD269" s="20"/>
      <c r="AE269" s="19"/>
    </row>
    <row r="270" spans="1:31">
      <c r="A270" s="1167"/>
      <c r="B270" s="1209"/>
      <c r="C270" s="1171"/>
      <c r="D270" s="877"/>
      <c r="E270" s="1167"/>
      <c r="F270" s="853"/>
      <c r="G270" s="881"/>
      <c r="H270" s="956"/>
      <c r="I270" s="899"/>
      <c r="J270" s="899"/>
      <c r="K270" s="899"/>
      <c r="L270" s="899"/>
      <c r="M270" s="899"/>
      <c r="N270" s="899"/>
      <c r="O270" s="899"/>
      <c r="P270" s="899"/>
      <c r="Q270" s="899"/>
      <c r="R270" s="899"/>
      <c r="S270" s="899"/>
      <c r="T270" s="899"/>
      <c r="U270" s="899"/>
      <c r="V270" s="899"/>
      <c r="W270" s="899"/>
      <c r="X270" s="899"/>
      <c r="Y270" s="899"/>
      <c r="Z270" s="899"/>
      <c r="AA270" s="899"/>
      <c r="AB270" s="146"/>
      <c r="AC270" s="16"/>
      <c r="AD270" s="20"/>
      <c r="AE270" s="19"/>
    </row>
    <row r="271" spans="1:31">
      <c r="A271" s="1167"/>
      <c r="B271" s="1209"/>
      <c r="C271" s="1171"/>
      <c r="D271" s="877"/>
      <c r="E271" s="1167"/>
      <c r="F271" s="853"/>
      <c r="G271" s="930" t="s">
        <v>1994</v>
      </c>
      <c r="H271" s="881"/>
      <c r="I271" s="881"/>
      <c r="J271" s="881"/>
      <c r="K271" s="881"/>
      <c r="L271" s="881"/>
      <c r="M271" s="881"/>
      <c r="N271" s="881"/>
      <c r="O271" s="881"/>
      <c r="P271" s="881"/>
      <c r="Q271" s="881"/>
      <c r="R271" s="881"/>
      <c r="S271" s="881"/>
      <c r="T271" s="881"/>
      <c r="U271" s="881"/>
      <c r="V271" s="881"/>
      <c r="W271" s="881"/>
      <c r="X271" s="881"/>
      <c r="Y271" s="881"/>
      <c r="Z271" s="881"/>
      <c r="AA271" s="881"/>
      <c r="AB271" s="957"/>
      <c r="AC271" s="16"/>
      <c r="AD271" s="20"/>
      <c r="AE271" s="19"/>
    </row>
    <row r="272" spans="1:31">
      <c r="A272" s="1167"/>
      <c r="B272" s="1209"/>
      <c r="C272" s="1171"/>
      <c r="D272" s="877"/>
      <c r="E272" s="1167"/>
      <c r="F272" s="853"/>
      <c r="G272" s="193"/>
      <c r="H272" s="193"/>
      <c r="I272" s="193"/>
      <c r="J272" s="193"/>
      <c r="K272" s="193"/>
      <c r="L272" s="193"/>
      <c r="M272" s="193"/>
      <c r="N272" s="193"/>
      <c r="O272" s="193"/>
      <c r="P272" s="193"/>
      <c r="Q272" s="193"/>
      <c r="R272" s="313"/>
      <c r="S272" s="313"/>
      <c r="T272" s="313"/>
      <c r="U272" s="313"/>
      <c r="V272" s="13"/>
      <c r="W272" s="13"/>
      <c r="X272" s="13"/>
      <c r="Y272" s="13"/>
      <c r="Z272" s="13"/>
      <c r="AA272" s="13"/>
      <c r="AB272" s="13"/>
      <c r="AC272" s="16"/>
      <c r="AD272" s="20"/>
      <c r="AE272" s="19"/>
    </row>
    <row r="273" spans="1:31">
      <c r="A273" s="1167"/>
      <c r="B273" s="1209"/>
      <c r="C273" s="1171"/>
      <c r="D273" s="877"/>
      <c r="E273" s="1167"/>
      <c r="F273" s="853"/>
      <c r="G273" s="1181"/>
      <c r="H273" s="1182"/>
      <c r="I273" s="1182"/>
      <c r="J273" s="1182"/>
      <c r="K273" s="1182"/>
      <c r="L273" s="1182"/>
      <c r="M273" s="1133" t="s">
        <v>106</v>
      </c>
      <c r="N273" s="1134"/>
      <c r="O273" s="1135"/>
      <c r="P273" s="1133" t="s">
        <v>990</v>
      </c>
      <c r="Q273" s="1134"/>
      <c r="R273" s="1135"/>
      <c r="S273" s="1263" t="s">
        <v>736</v>
      </c>
      <c r="T273" s="1264"/>
      <c r="U273" s="1264"/>
      <c r="V273" s="1264"/>
      <c r="W273" s="1265"/>
      <c r="X273" s="13"/>
      <c r="Y273" s="13"/>
      <c r="Z273" s="13"/>
      <c r="AA273" s="13"/>
      <c r="AB273" s="13"/>
      <c r="AC273" s="16"/>
      <c r="AD273" s="20"/>
      <c r="AE273" s="19"/>
    </row>
    <row r="274" spans="1:31">
      <c r="A274" s="1167"/>
      <c r="B274" s="1209"/>
      <c r="C274" s="1171"/>
      <c r="D274" s="877"/>
      <c r="E274" s="1167"/>
      <c r="F274" s="853"/>
      <c r="G274" s="1133" t="s">
        <v>914</v>
      </c>
      <c r="H274" s="1134"/>
      <c r="I274" s="1134"/>
      <c r="J274" s="1134"/>
      <c r="K274" s="1134"/>
      <c r="L274" s="1134"/>
      <c r="M274" s="1318" t="str">
        <f>IF(M254=0,"",IF(M254&lt;=60,1,IF(AND(M254&gt;60,M254&lt;=100),2,IF(AND(M254&gt;100,M254&lt;=140),3))))</f>
        <v/>
      </c>
      <c r="N274" s="1319"/>
      <c r="O274" s="352"/>
      <c r="P274" s="1165"/>
      <c r="Q274" s="1166"/>
      <c r="R274" s="377" t="s">
        <v>72</v>
      </c>
      <c r="S274" s="1260" t="s">
        <v>737</v>
      </c>
      <c r="T274" s="1261"/>
      <c r="U274" s="1261"/>
      <c r="V274" s="1261"/>
      <c r="W274" s="1262"/>
      <c r="X274" s="13"/>
      <c r="Y274" s="13"/>
      <c r="Z274" s="13"/>
      <c r="AA274" s="13"/>
      <c r="AB274" s="13"/>
      <c r="AC274" s="16"/>
      <c r="AD274" s="20"/>
      <c r="AE274" s="19"/>
    </row>
    <row r="275" spans="1:31">
      <c r="A275" s="1167"/>
      <c r="B275" s="1209"/>
      <c r="C275" s="1171"/>
      <c r="D275" s="877"/>
      <c r="E275" s="1167"/>
      <c r="F275" s="853"/>
      <c r="G275" s="193"/>
      <c r="H275" s="193"/>
      <c r="I275" s="193"/>
      <c r="J275" s="193"/>
      <c r="K275" s="193"/>
      <c r="L275" s="193"/>
      <c r="M275" s="193"/>
      <c r="N275" s="193"/>
      <c r="O275" s="193"/>
      <c r="P275" s="193"/>
      <c r="Q275" s="193"/>
      <c r="R275" s="313"/>
      <c r="S275" s="313"/>
      <c r="T275" s="313"/>
      <c r="U275" s="313"/>
      <c r="V275" s="13"/>
      <c r="W275" s="13"/>
      <c r="X275" s="13"/>
      <c r="Y275" s="13"/>
      <c r="Z275" s="13"/>
      <c r="AA275" s="13"/>
      <c r="AB275" s="13"/>
      <c r="AC275" s="16"/>
      <c r="AD275" s="20"/>
      <c r="AE275" s="19"/>
    </row>
    <row r="276" spans="1:31" ht="13.5" customHeight="1">
      <c r="A276" s="1167" t="s">
        <v>661</v>
      </c>
      <c r="B276" s="1209">
        <v>17</v>
      </c>
      <c r="C276" s="1171" t="s">
        <v>199</v>
      </c>
      <c r="D276" s="877" t="s">
        <v>1194</v>
      </c>
      <c r="E276" s="1167" t="s">
        <v>383</v>
      </c>
      <c r="F276" s="853"/>
      <c r="G276" s="930" t="s">
        <v>223</v>
      </c>
      <c r="N276" s="1197" t="s">
        <v>224</v>
      </c>
      <c r="O276" s="1198"/>
      <c r="P276" s="1198"/>
      <c r="Q276" s="1198"/>
      <c r="R276" s="1198"/>
      <c r="S276" s="1198"/>
      <c r="T276" s="1198"/>
      <c r="U276" s="1198"/>
      <c r="V276" s="1198"/>
      <c r="W276" s="1199"/>
      <c r="X276" s="956"/>
      <c r="Y276" s="956"/>
      <c r="Z276" s="956"/>
      <c r="AA276" s="956"/>
      <c r="AB276" s="957"/>
      <c r="AC276" s="1168" t="s">
        <v>29</v>
      </c>
      <c r="AD276" s="1169"/>
      <c r="AE276" s="1170"/>
    </row>
    <row r="277" spans="1:31">
      <c r="A277" s="1167"/>
      <c r="B277" s="1209"/>
      <c r="C277" s="1171"/>
      <c r="D277" s="877"/>
      <c r="E277" s="1167"/>
      <c r="F277" s="853"/>
      <c r="N277" s="1200"/>
      <c r="O277" s="1201"/>
      <c r="P277" s="1201"/>
      <c r="Q277" s="1201"/>
      <c r="R277" s="1201"/>
      <c r="S277" s="1201"/>
      <c r="T277" s="1201"/>
      <c r="U277" s="1201"/>
      <c r="V277" s="1201"/>
      <c r="W277" s="1202"/>
      <c r="X277" s="956"/>
      <c r="Y277" s="956"/>
      <c r="Z277" s="956"/>
      <c r="AA277" s="956"/>
      <c r="AB277" s="957"/>
      <c r="AC277" s="1168"/>
      <c r="AD277" s="1169"/>
      <c r="AE277" s="1170"/>
    </row>
    <row r="278" spans="1:31">
      <c r="A278" s="1167"/>
      <c r="B278" s="1209"/>
      <c r="C278" s="1171"/>
      <c r="D278" s="877"/>
      <c r="E278" s="1167"/>
      <c r="F278" s="853"/>
      <c r="G278" s="960"/>
      <c r="H278" s="960"/>
      <c r="I278" s="960"/>
      <c r="J278" s="960"/>
      <c r="K278" s="960"/>
      <c r="L278" s="960"/>
      <c r="M278" s="960"/>
      <c r="N278" s="960"/>
      <c r="O278" s="960"/>
      <c r="P278" s="960"/>
      <c r="Q278" s="960"/>
      <c r="R278" s="960"/>
      <c r="S278" s="960"/>
      <c r="T278" s="960"/>
      <c r="U278" s="960"/>
      <c r="V278" s="960"/>
      <c r="W278" s="956"/>
      <c r="X278" s="956"/>
      <c r="Y278" s="956"/>
      <c r="Z278" s="956"/>
      <c r="AA278" s="956"/>
      <c r="AB278" s="957"/>
      <c r="AC278" s="16"/>
      <c r="AD278" s="20"/>
      <c r="AE278" s="19"/>
    </row>
    <row r="279" spans="1:31">
      <c r="A279" s="1167"/>
      <c r="B279" s="1209"/>
      <c r="C279" s="1171"/>
      <c r="D279" s="877"/>
      <c r="E279" s="1167"/>
      <c r="F279" s="853"/>
      <c r="G279" s="930" t="s">
        <v>169</v>
      </c>
      <c r="H279" s="956"/>
      <c r="I279" s="956"/>
      <c r="J279" s="956"/>
      <c r="K279" s="956"/>
      <c r="L279" s="956"/>
      <c r="M279" s="956"/>
      <c r="N279" s="956"/>
      <c r="O279" s="956"/>
      <c r="P279" s="956"/>
      <c r="Q279" s="956"/>
      <c r="R279" s="956"/>
      <c r="S279" s="956"/>
      <c r="T279" s="956"/>
      <c r="U279" s="956"/>
      <c r="V279" s="956"/>
      <c r="W279" s="956"/>
      <c r="X279" s="956"/>
      <c r="Y279" s="956"/>
      <c r="Z279" s="956"/>
      <c r="AA279" s="956"/>
      <c r="AB279" s="957"/>
      <c r="AC279" s="16"/>
      <c r="AD279" s="20"/>
      <c r="AE279" s="19"/>
    </row>
    <row r="280" spans="1:31">
      <c r="A280" s="1167"/>
      <c r="B280" s="1209"/>
      <c r="C280" s="1171"/>
      <c r="D280" s="877"/>
      <c r="E280" s="1167"/>
      <c r="F280" s="853"/>
      <c r="G280" s="881"/>
      <c r="H280" s="881"/>
      <c r="I280" s="881"/>
      <c r="J280" s="881"/>
      <c r="K280" s="881"/>
      <c r="L280" s="881"/>
      <c r="M280" s="881"/>
      <c r="N280" s="881"/>
      <c r="O280" s="881"/>
      <c r="P280" s="881"/>
      <c r="Q280" s="881"/>
      <c r="R280" s="881"/>
      <c r="S280" s="881"/>
      <c r="T280" s="881"/>
      <c r="U280" s="881"/>
      <c r="V280" s="881"/>
      <c r="W280" s="881"/>
      <c r="X280" s="881"/>
      <c r="Y280" s="881"/>
      <c r="Z280" s="881"/>
      <c r="AA280" s="881"/>
      <c r="AB280" s="957"/>
      <c r="AC280" s="857"/>
      <c r="AD280" s="858"/>
      <c r="AE280" s="859"/>
    </row>
    <row r="281" spans="1:31">
      <c r="A281" s="1167"/>
      <c r="B281" s="1209"/>
      <c r="C281" s="1171"/>
      <c r="D281" s="877"/>
      <c r="E281" s="1167"/>
      <c r="F281" s="853"/>
      <c r="G281" s="1219"/>
      <c r="H281" s="1220"/>
      <c r="I281" s="1220"/>
      <c r="J281" s="1220"/>
      <c r="K281" s="1220"/>
      <c r="L281" s="1220"/>
      <c r="M281" s="1220"/>
      <c r="N281" s="1220"/>
      <c r="O281" s="1221"/>
      <c r="P281" s="1132" t="s">
        <v>975</v>
      </c>
      <c r="Q281" s="1132"/>
      <c r="R281" s="1132"/>
      <c r="S281" s="1132"/>
      <c r="T281" s="1132"/>
      <c r="U281" s="1132"/>
      <c r="V281" s="1132"/>
      <c r="W281" s="1132"/>
      <c r="X281" s="1132"/>
      <c r="Y281" s="1132"/>
      <c r="Z281" s="1132"/>
      <c r="AA281" s="1132"/>
      <c r="AB281" s="957"/>
      <c r="AC281" s="857"/>
      <c r="AD281" s="858"/>
      <c r="AE281" s="859"/>
    </row>
    <row r="282" spans="1:31">
      <c r="A282" s="1167"/>
      <c r="B282" s="1209"/>
      <c r="C282" s="1171"/>
      <c r="D282" s="877"/>
      <c r="E282" s="1167"/>
      <c r="F282" s="853"/>
      <c r="G282" s="1222"/>
      <c r="H282" s="1223"/>
      <c r="I282" s="1223"/>
      <c r="J282" s="1223"/>
      <c r="K282" s="1223"/>
      <c r="L282" s="1223"/>
      <c r="M282" s="1223"/>
      <c r="N282" s="1223"/>
      <c r="O282" s="1224"/>
      <c r="P282" s="1726" t="s">
        <v>932</v>
      </c>
      <c r="Q282" s="1726"/>
      <c r="R282" s="1726"/>
      <c r="S282" s="1726"/>
      <c r="T282" s="1468" t="s">
        <v>933</v>
      </c>
      <c r="U282" s="1468"/>
      <c r="V282" s="1468"/>
      <c r="W282" s="1469"/>
      <c r="X282" s="1736" t="s">
        <v>934</v>
      </c>
      <c r="Y282" s="1736"/>
      <c r="Z282" s="1736"/>
      <c r="AA282" s="1736"/>
      <c r="AB282" s="957"/>
      <c r="AC282" s="857"/>
      <c r="AD282" s="858"/>
      <c r="AE282" s="859"/>
    </row>
    <row r="283" spans="1:31">
      <c r="A283" s="1167"/>
      <c r="B283" s="1209"/>
      <c r="C283" s="1171"/>
      <c r="D283" s="877"/>
      <c r="E283" s="1167"/>
      <c r="F283" s="853"/>
      <c r="G283" s="1673" t="s">
        <v>947</v>
      </c>
      <c r="H283" s="1673"/>
      <c r="I283" s="1673"/>
      <c r="J283" s="1673"/>
      <c r="K283" s="1673"/>
      <c r="L283" s="1673"/>
      <c r="M283" s="1673"/>
      <c r="N283" s="1673"/>
      <c r="O283" s="1673"/>
      <c r="P283" s="1343"/>
      <c r="Q283" s="1344"/>
      <c r="R283" s="1344"/>
      <c r="S283" s="891" t="s">
        <v>72</v>
      </c>
      <c r="T283" s="1343"/>
      <c r="U283" s="1344"/>
      <c r="V283" s="1344"/>
      <c r="W283" s="891" t="s">
        <v>72</v>
      </c>
      <c r="X283" s="1343"/>
      <c r="Y283" s="1344"/>
      <c r="Z283" s="1344"/>
      <c r="AA283" s="891" t="s">
        <v>72</v>
      </c>
      <c r="AB283" s="957"/>
      <c r="AC283" s="857"/>
      <c r="AD283" s="858"/>
      <c r="AE283" s="859"/>
    </row>
    <row r="284" spans="1:31">
      <c r="A284" s="1167"/>
      <c r="B284" s="1209"/>
      <c r="C284" s="1171"/>
      <c r="D284" s="877"/>
      <c r="E284" s="1167"/>
      <c r="F284" s="853"/>
      <c r="G284" s="919"/>
      <c r="H284" s="920"/>
      <c r="I284" s="920"/>
      <c r="J284" s="920"/>
      <c r="K284" s="920"/>
      <c r="L284" s="1665" t="s">
        <v>973</v>
      </c>
      <c r="M284" s="1666"/>
      <c r="N284" s="1666"/>
      <c r="O284" s="1667"/>
      <c r="P284" s="1213"/>
      <c r="Q284" s="1214"/>
      <c r="R284" s="1214"/>
      <c r="S284" s="376" t="s">
        <v>72</v>
      </c>
      <c r="T284" s="1213"/>
      <c r="U284" s="1214"/>
      <c r="V284" s="1214"/>
      <c r="W284" s="376" t="s">
        <v>72</v>
      </c>
      <c r="X284" s="1213"/>
      <c r="Y284" s="1214"/>
      <c r="Z284" s="1214"/>
      <c r="AA284" s="376" t="s">
        <v>72</v>
      </c>
      <c r="AB284" s="957"/>
      <c r="AC284" s="857"/>
      <c r="AD284" s="858"/>
      <c r="AE284" s="859"/>
    </row>
    <row r="285" spans="1:31">
      <c r="A285" s="1167"/>
      <c r="B285" s="1209"/>
      <c r="C285" s="1171"/>
      <c r="D285" s="877"/>
      <c r="E285" s="1167"/>
      <c r="F285" s="853"/>
      <c r="G285" s="1350" t="s">
        <v>993</v>
      </c>
      <c r="H285" s="1350"/>
      <c r="I285" s="1350"/>
      <c r="J285" s="1350"/>
      <c r="K285" s="1350"/>
      <c r="L285" s="1350"/>
      <c r="M285" s="1350"/>
      <c r="N285" s="1350"/>
      <c r="O285" s="1350"/>
      <c r="P285" s="1350"/>
      <c r="Q285" s="1350"/>
      <c r="R285" s="1350"/>
      <c r="S285" s="1350"/>
      <c r="T285" s="1350"/>
      <c r="U285" s="1350"/>
      <c r="V285" s="1350"/>
      <c r="W285" s="1350"/>
      <c r="X285" s="1350"/>
      <c r="Y285" s="1350"/>
      <c r="Z285" s="1350"/>
      <c r="AA285" s="1350"/>
      <c r="AB285" s="1351"/>
      <c r="AC285" s="857"/>
      <c r="AD285" s="858"/>
      <c r="AE285" s="859"/>
    </row>
    <row r="286" spans="1:31">
      <c r="A286" s="1167"/>
      <c r="B286" s="1209"/>
      <c r="C286" s="1171"/>
      <c r="D286" s="877"/>
      <c r="E286" s="1167"/>
      <c r="F286" s="853"/>
      <c r="G286" s="886"/>
      <c r="H286" s="886"/>
      <c r="I286" s="886"/>
      <c r="J286" s="886"/>
      <c r="K286" s="886"/>
      <c r="L286" s="886"/>
      <c r="M286" s="886"/>
      <c r="N286" s="886"/>
      <c r="O286" s="886"/>
      <c r="P286" s="886"/>
      <c r="Q286" s="886"/>
      <c r="R286" s="886"/>
      <c r="S286" s="886"/>
      <c r="T286" s="886"/>
      <c r="U286" s="886"/>
      <c r="V286" s="886"/>
      <c r="W286" s="886"/>
      <c r="X286" s="886"/>
      <c r="Y286" s="886"/>
      <c r="Z286" s="886"/>
      <c r="AA286" s="886"/>
      <c r="AB286" s="887"/>
      <c r="AC286" s="857"/>
      <c r="AD286" s="858"/>
      <c r="AE286" s="859"/>
    </row>
    <row r="287" spans="1:31">
      <c r="A287" s="1167"/>
      <c r="B287" s="1209"/>
      <c r="C287" s="1171"/>
      <c r="D287" s="877"/>
      <c r="E287" s="1167"/>
      <c r="F287" s="853"/>
      <c r="G287" s="895" t="s">
        <v>955</v>
      </c>
      <c r="H287" s="1420" t="s">
        <v>979</v>
      </c>
      <c r="I287" s="1420"/>
      <c r="J287" s="1420"/>
      <c r="K287" s="1420"/>
      <c r="L287" s="1420"/>
      <c r="M287" s="1420"/>
      <c r="N287" s="1420"/>
      <c r="O287" s="1420"/>
      <c r="P287" s="1420"/>
      <c r="Q287" s="1420"/>
      <c r="R287" s="1420"/>
      <c r="S287" s="1420"/>
      <c r="T287" s="1420"/>
      <c r="U287" s="1420"/>
      <c r="V287" s="1420"/>
      <c r="W287" s="1420"/>
      <c r="X287" s="1420"/>
      <c r="Y287" s="1420"/>
      <c r="Z287" s="1420"/>
      <c r="AA287" s="1420"/>
      <c r="AB287" s="1421"/>
      <c r="AC287" s="857"/>
      <c r="AD287" s="858"/>
      <c r="AE287" s="859"/>
    </row>
    <row r="288" spans="1:31" ht="13.5" customHeight="1">
      <c r="A288" s="1167"/>
      <c r="B288" s="1209"/>
      <c r="C288" s="1171"/>
      <c r="D288" s="877"/>
      <c r="E288" s="1167"/>
      <c r="F288" s="853"/>
      <c r="G288" s="195"/>
      <c r="H288" s="1630"/>
      <c r="I288" s="1631"/>
      <c r="J288" s="1631"/>
      <c r="K288" s="1632"/>
      <c r="L288" s="1253" t="s">
        <v>948</v>
      </c>
      <c r="M288" s="1253"/>
      <c r="N288" s="1253"/>
      <c r="O288" s="1253"/>
      <c r="P288" s="1132" t="s">
        <v>945</v>
      </c>
      <c r="Q288" s="1132"/>
      <c r="R288" s="1132"/>
      <c r="S288" s="1132"/>
      <c r="T288" s="1132"/>
      <c r="U288" s="1132"/>
      <c r="V288" s="1132"/>
      <c r="W288" s="1132"/>
      <c r="X288" s="1132"/>
      <c r="Y288" s="1132"/>
      <c r="Z288" s="1132"/>
      <c r="AA288" s="1132"/>
      <c r="AB288" s="957"/>
      <c r="AC288" s="857"/>
      <c r="AD288" s="858"/>
      <c r="AE288" s="859"/>
    </row>
    <row r="289" spans="1:53">
      <c r="A289" s="1167"/>
      <c r="B289" s="1209"/>
      <c r="C289" s="1171"/>
      <c r="D289" s="877"/>
      <c r="E289" s="1167"/>
      <c r="F289" s="853"/>
      <c r="G289" s="195"/>
      <c r="H289" s="1633"/>
      <c r="I289" s="1634"/>
      <c r="J289" s="1634"/>
      <c r="K289" s="1635"/>
      <c r="L289" s="1253"/>
      <c r="M289" s="1253"/>
      <c r="N289" s="1253"/>
      <c r="O289" s="1253"/>
      <c r="P289" s="1726" t="s">
        <v>932</v>
      </c>
      <c r="Q289" s="1726"/>
      <c r="R289" s="1726"/>
      <c r="S289" s="1726"/>
      <c r="T289" s="1468" t="s">
        <v>933</v>
      </c>
      <c r="U289" s="1468"/>
      <c r="V289" s="1468"/>
      <c r="W289" s="1469"/>
      <c r="X289" s="1736" t="s">
        <v>934</v>
      </c>
      <c r="Y289" s="1736"/>
      <c r="Z289" s="1736"/>
      <c r="AA289" s="1736"/>
      <c r="AB289" s="957"/>
      <c r="AC289" s="857"/>
      <c r="AD289" s="858"/>
      <c r="AE289" s="859"/>
    </row>
    <row r="290" spans="1:53" ht="13.5" customHeight="1">
      <c r="A290" s="1167"/>
      <c r="B290" s="1209"/>
      <c r="C290" s="1171"/>
      <c r="D290" s="877"/>
      <c r="E290" s="1167"/>
      <c r="F290" s="853"/>
      <c r="G290" s="195"/>
      <c r="H290" s="1237" t="s">
        <v>949</v>
      </c>
      <c r="I290" s="1238"/>
      <c r="J290" s="1238"/>
      <c r="K290" s="1239"/>
      <c r="L290" s="400" t="s">
        <v>951</v>
      </c>
      <c r="M290" s="1753" t="str">
        <f>IF(P283=0,"",IF(P283&lt;=60,1,IF(AND(P283&gt;60,P283&lt;=100),2,IF(AND(P283&gt;100,P283&lt;=140),3))))</f>
        <v/>
      </c>
      <c r="N290" s="1753"/>
      <c r="O290" s="365"/>
      <c r="P290" s="1333"/>
      <c r="Q290" s="1334"/>
      <c r="R290" s="1334"/>
      <c r="S290" s="1727" t="s">
        <v>950</v>
      </c>
      <c r="T290" s="1333"/>
      <c r="U290" s="1334"/>
      <c r="V290" s="1334"/>
      <c r="W290" s="1727" t="s">
        <v>950</v>
      </c>
      <c r="X290" s="1333"/>
      <c r="Y290" s="1334"/>
      <c r="Z290" s="1334"/>
      <c r="AA290" s="1245" t="s">
        <v>950</v>
      </c>
      <c r="AB290" s="957"/>
      <c r="AC290" s="857"/>
      <c r="AD290" s="858"/>
      <c r="AE290" s="859"/>
    </row>
    <row r="291" spans="1:53" ht="13.5" customHeight="1">
      <c r="A291" s="1167"/>
      <c r="B291" s="1209"/>
      <c r="C291" s="1171"/>
      <c r="D291" s="877"/>
      <c r="E291" s="1167"/>
      <c r="F291" s="853"/>
      <c r="G291" s="195"/>
      <c r="H291" s="1298"/>
      <c r="I291" s="1299"/>
      <c r="J291" s="1299"/>
      <c r="K291" s="1300"/>
      <c r="L291" s="401" t="s">
        <v>952</v>
      </c>
      <c r="M291" s="1752" t="str">
        <f>IF(T283=0,"",IF(T283&lt;=60,1,IF(AND(T283&gt;60,T283&lt;=100),2,IF(AND(T283&gt;100,T283&lt;=140),3))))</f>
        <v/>
      </c>
      <c r="N291" s="1752"/>
      <c r="O291" s="364"/>
      <c r="P291" s="1495"/>
      <c r="Q291" s="1496"/>
      <c r="R291" s="1496"/>
      <c r="S291" s="1728"/>
      <c r="T291" s="1495"/>
      <c r="U291" s="1496"/>
      <c r="V291" s="1496"/>
      <c r="W291" s="1728"/>
      <c r="X291" s="1495"/>
      <c r="Y291" s="1496"/>
      <c r="Z291" s="1496"/>
      <c r="AA291" s="1739"/>
      <c r="AB291" s="957"/>
      <c r="AC291" s="857"/>
      <c r="AD291" s="858"/>
      <c r="AE291" s="859"/>
    </row>
    <row r="292" spans="1:53" ht="13.5" customHeight="1">
      <c r="A292" s="1167"/>
      <c r="B292" s="1209"/>
      <c r="C292" s="1171"/>
      <c r="D292" s="877"/>
      <c r="E292" s="1167"/>
      <c r="F292" s="853"/>
      <c r="G292" s="195"/>
      <c r="H292" s="1301"/>
      <c r="I292" s="1302"/>
      <c r="J292" s="1302"/>
      <c r="K292" s="1303"/>
      <c r="L292" s="880" t="s">
        <v>953</v>
      </c>
      <c r="M292" s="1743" t="str">
        <f>IF(X283=0,"",IF(X283&lt;=60,1,IF(AND(X283&gt;60,X283&lt;=100),2,IF(AND(X283&gt;100,X283&lt;=140),3))))</f>
        <v/>
      </c>
      <c r="N292" s="1743"/>
      <c r="O292" s="402"/>
      <c r="P292" s="1335"/>
      <c r="Q292" s="1336"/>
      <c r="R292" s="1336"/>
      <c r="S292" s="1729"/>
      <c r="T292" s="1335"/>
      <c r="U292" s="1336"/>
      <c r="V292" s="1336"/>
      <c r="W292" s="1729"/>
      <c r="X292" s="1335"/>
      <c r="Y292" s="1336"/>
      <c r="Z292" s="1336"/>
      <c r="AA292" s="1246"/>
      <c r="AB292" s="957"/>
      <c r="AC292" s="857"/>
      <c r="AD292" s="858"/>
      <c r="AE292" s="859"/>
    </row>
    <row r="293" spans="1:53" ht="13.5" customHeight="1">
      <c r="A293" s="1167"/>
      <c r="B293" s="1209"/>
      <c r="C293" s="1171"/>
      <c r="D293" s="877"/>
      <c r="E293" s="1167"/>
      <c r="F293" s="853"/>
      <c r="G293" s="195"/>
      <c r="H293" s="1734" t="s">
        <v>1007</v>
      </c>
      <c r="I293" s="1734"/>
      <c r="J293" s="1734"/>
      <c r="K293" s="1734"/>
      <c r="L293" s="1734"/>
      <c r="M293" s="1734"/>
      <c r="N293" s="1734"/>
      <c r="O293" s="1734"/>
      <c r="P293" s="1734"/>
      <c r="Q293" s="1734"/>
      <c r="R293" s="1734"/>
      <c r="S293" s="1734"/>
      <c r="T293" s="1734"/>
      <c r="U293" s="1734"/>
      <c r="V293" s="1734"/>
      <c r="W293" s="1734"/>
      <c r="X293" s="1734"/>
      <c r="Y293" s="1734"/>
      <c r="Z293" s="1734"/>
      <c r="AA293" s="1734"/>
      <c r="AB293" s="1735"/>
      <c r="AC293" s="857"/>
      <c r="AD293" s="858"/>
      <c r="AE293" s="859"/>
    </row>
    <row r="294" spans="1:53">
      <c r="A294" s="1167"/>
      <c r="B294" s="1209"/>
      <c r="C294" s="1171"/>
      <c r="D294" s="877"/>
      <c r="E294" s="1167"/>
      <c r="F294" s="853"/>
      <c r="G294" s="854" t="s">
        <v>954</v>
      </c>
      <c r="H294" s="1737" t="s">
        <v>978</v>
      </c>
      <c r="I294" s="1737"/>
      <c r="J294" s="1737"/>
      <c r="K294" s="1737"/>
      <c r="L294" s="1737"/>
      <c r="M294" s="1737"/>
      <c r="N294" s="1737"/>
      <c r="O294" s="1737"/>
      <c r="P294" s="1737"/>
      <c r="Q294" s="1737"/>
      <c r="R294" s="1737"/>
      <c r="S294" s="1737"/>
      <c r="T294" s="1737"/>
      <c r="U294" s="1737"/>
      <c r="V294" s="1737"/>
      <c r="W294" s="1737"/>
      <c r="X294" s="1737"/>
      <c r="Y294" s="1737"/>
      <c r="Z294" s="1737"/>
      <c r="AA294" s="1737"/>
      <c r="AB294" s="1738"/>
      <c r="AC294" s="857"/>
      <c r="AD294" s="858"/>
      <c r="AE294" s="859"/>
    </row>
    <row r="295" spans="1:53">
      <c r="A295" s="1167"/>
      <c r="B295" s="1209"/>
      <c r="C295" s="1171"/>
      <c r="D295" s="877"/>
      <c r="E295" s="1167"/>
      <c r="F295" s="853"/>
      <c r="G295" s="932"/>
      <c r="H295" s="1737"/>
      <c r="I295" s="1737"/>
      <c r="J295" s="1737"/>
      <c r="K295" s="1737"/>
      <c r="L295" s="1737"/>
      <c r="M295" s="1737"/>
      <c r="N295" s="1737"/>
      <c r="O295" s="1737"/>
      <c r="P295" s="1737"/>
      <c r="Q295" s="1737"/>
      <c r="R295" s="1737"/>
      <c r="S295" s="1737"/>
      <c r="T295" s="1737"/>
      <c r="U295" s="1737"/>
      <c r="V295" s="1737"/>
      <c r="W295" s="1737"/>
      <c r="X295" s="1737"/>
      <c r="Y295" s="1737"/>
      <c r="Z295" s="1737"/>
      <c r="AA295" s="1737"/>
      <c r="AB295" s="1738"/>
      <c r="AC295" s="857"/>
      <c r="AD295" s="858"/>
      <c r="AE295" s="859"/>
    </row>
    <row r="296" spans="1:53">
      <c r="A296" s="1167"/>
      <c r="B296" s="1209"/>
      <c r="C296" s="1171"/>
      <c r="D296" s="877"/>
      <c r="E296" s="1167"/>
      <c r="F296" s="853"/>
      <c r="G296" s="932"/>
      <c r="H296" s="1630"/>
      <c r="I296" s="1631"/>
      <c r="J296" s="1631"/>
      <c r="K296" s="1632"/>
      <c r="L296" s="1253" t="s">
        <v>948</v>
      </c>
      <c r="M296" s="1253"/>
      <c r="N296" s="1253"/>
      <c r="O296" s="1253"/>
      <c r="P296" s="1132" t="s">
        <v>945</v>
      </c>
      <c r="Q296" s="1132"/>
      <c r="R296" s="1132"/>
      <c r="S296" s="1132"/>
      <c r="T296" s="1132"/>
      <c r="U296" s="1132"/>
      <c r="V296" s="1132"/>
      <c r="W296" s="1132"/>
      <c r="X296" s="1132"/>
      <c r="Y296" s="1132"/>
      <c r="Z296" s="1132"/>
      <c r="AA296" s="1132"/>
      <c r="AB296" s="957"/>
      <c r="AC296" s="857"/>
      <c r="AD296" s="858"/>
      <c r="AE296" s="859"/>
    </row>
    <row r="297" spans="1:53">
      <c r="A297" s="1167"/>
      <c r="B297" s="1209"/>
      <c r="C297" s="1171"/>
      <c r="D297" s="877"/>
      <c r="E297" s="1167"/>
      <c r="F297" s="853"/>
      <c r="G297" s="932"/>
      <c r="H297" s="1633"/>
      <c r="I297" s="1634"/>
      <c r="J297" s="1634"/>
      <c r="K297" s="1635"/>
      <c r="L297" s="1253"/>
      <c r="M297" s="1253"/>
      <c r="N297" s="1253"/>
      <c r="O297" s="1253"/>
      <c r="P297" s="1726" t="s">
        <v>932</v>
      </c>
      <c r="Q297" s="1726"/>
      <c r="R297" s="1726"/>
      <c r="S297" s="1467"/>
      <c r="T297" s="1467" t="s">
        <v>933</v>
      </c>
      <c r="U297" s="1468"/>
      <c r="V297" s="1468"/>
      <c r="W297" s="1469"/>
      <c r="X297" s="1469" t="s">
        <v>934</v>
      </c>
      <c r="Y297" s="1726"/>
      <c r="Z297" s="1726"/>
      <c r="AA297" s="1726"/>
      <c r="AB297" s="957"/>
      <c r="AC297" s="857"/>
      <c r="AD297" s="858"/>
      <c r="AE297" s="859"/>
    </row>
    <row r="298" spans="1:53" ht="13.5" customHeight="1">
      <c r="A298" s="1167"/>
      <c r="B298" s="1209"/>
      <c r="C298" s="1171"/>
      <c r="D298" s="877"/>
      <c r="E298" s="1167"/>
      <c r="F298" s="853"/>
      <c r="G298" s="932"/>
      <c r="H298" s="1253" t="s">
        <v>994</v>
      </c>
      <c r="I298" s="1253"/>
      <c r="J298" s="1253"/>
      <c r="K298" s="1253"/>
      <c r="L298" s="1253" t="s">
        <v>215</v>
      </c>
      <c r="M298" s="1253"/>
      <c r="N298" s="1253"/>
      <c r="O298" s="1253"/>
      <c r="P298" s="1343"/>
      <c r="Q298" s="1344"/>
      <c r="R298" s="1344"/>
      <c r="S298" s="1488" t="s">
        <v>72</v>
      </c>
      <c r="T298" s="1343"/>
      <c r="U298" s="1344"/>
      <c r="V298" s="1344"/>
      <c r="W298" s="1489" t="s">
        <v>72</v>
      </c>
      <c r="X298" s="1344"/>
      <c r="Y298" s="1344"/>
      <c r="Z298" s="1344"/>
      <c r="AA298" s="1489" t="s">
        <v>72</v>
      </c>
      <c r="AB298" s="957"/>
      <c r="AC298" s="857"/>
      <c r="AD298" s="858"/>
      <c r="AE298" s="859"/>
    </row>
    <row r="299" spans="1:53">
      <c r="A299" s="1167"/>
      <c r="B299" s="1209"/>
      <c r="C299" s="1171"/>
      <c r="D299" s="877"/>
      <c r="E299" s="1167"/>
      <c r="F299" s="853"/>
      <c r="G299" s="854"/>
      <c r="H299" s="1253"/>
      <c r="I299" s="1253"/>
      <c r="J299" s="1253"/>
      <c r="K299" s="1253"/>
      <c r="L299" s="1253"/>
      <c r="M299" s="1253"/>
      <c r="N299" s="1253"/>
      <c r="O299" s="1253"/>
      <c r="P299" s="1724"/>
      <c r="Q299" s="1725"/>
      <c r="R299" s="1725"/>
      <c r="S299" s="1370"/>
      <c r="T299" s="1724"/>
      <c r="U299" s="1725"/>
      <c r="V299" s="1725"/>
      <c r="W299" s="1373"/>
      <c r="X299" s="1725"/>
      <c r="Y299" s="1725"/>
      <c r="Z299" s="1725"/>
      <c r="AA299" s="1373"/>
      <c r="AB299" s="957"/>
      <c r="AC299" s="857"/>
      <c r="AD299" s="858"/>
      <c r="AE299" s="859"/>
    </row>
    <row r="300" spans="1:53">
      <c r="A300" s="1167"/>
      <c r="B300" s="1209"/>
      <c r="C300" s="1171"/>
      <c r="D300" s="877"/>
      <c r="E300" s="1167"/>
      <c r="F300" s="853"/>
      <c r="G300" s="908"/>
      <c r="H300" s="908"/>
      <c r="I300" s="908"/>
      <c r="J300" s="908"/>
      <c r="K300" s="908"/>
      <c r="L300" s="908"/>
      <c r="M300" s="908"/>
      <c r="N300" s="908"/>
      <c r="O300" s="908"/>
      <c r="P300" s="908"/>
      <c r="Q300" s="908"/>
      <c r="R300" s="908"/>
      <c r="S300" s="908"/>
      <c r="T300" s="908"/>
      <c r="U300" s="908"/>
      <c r="V300" s="908"/>
      <c r="W300" s="908"/>
      <c r="X300" s="908"/>
      <c r="Y300" s="908"/>
      <c r="Z300" s="908"/>
      <c r="AA300" s="908"/>
      <c r="AB300" s="957"/>
      <c r="AC300" s="857"/>
      <c r="AD300" s="858"/>
      <c r="AE300" s="859"/>
    </row>
    <row r="301" spans="1:53" ht="13.5" customHeight="1">
      <c r="A301" s="1167"/>
      <c r="B301" s="1209"/>
      <c r="C301" s="1171"/>
      <c r="D301" s="877"/>
      <c r="E301" s="1167"/>
      <c r="F301" s="853"/>
      <c r="G301" s="1327" t="s">
        <v>873</v>
      </c>
      <c r="H301" s="1328"/>
      <c r="I301" s="1328"/>
      <c r="J301" s="1328"/>
      <c r="K301" s="1328"/>
      <c r="L301" s="1328"/>
      <c r="M301" s="1328"/>
      <c r="N301" s="1328"/>
      <c r="O301" s="1328"/>
      <c r="P301" s="1328"/>
      <c r="Q301" s="1328"/>
      <c r="R301" s="1328"/>
      <c r="S301" s="1328"/>
      <c r="T301" s="1328"/>
      <c r="U301" s="1328"/>
      <c r="V301" s="1328"/>
      <c r="W301" s="1328"/>
      <c r="X301" s="1328"/>
      <c r="Y301" s="1328"/>
      <c r="Z301" s="1328"/>
      <c r="AA301" s="1329"/>
      <c r="AB301" s="957"/>
      <c r="AC301" s="857"/>
      <c r="AD301" s="858"/>
      <c r="AE301" s="859"/>
    </row>
    <row r="302" spans="1:53">
      <c r="A302" s="1167"/>
      <c r="B302" s="1209"/>
      <c r="C302" s="1171"/>
      <c r="D302" s="877"/>
      <c r="E302" s="1167"/>
      <c r="F302" s="853"/>
      <c r="G302" s="1330"/>
      <c r="H302" s="1331"/>
      <c r="I302" s="1331"/>
      <c r="J302" s="1331"/>
      <c r="K302" s="1331"/>
      <c r="L302" s="1331"/>
      <c r="M302" s="1331"/>
      <c r="N302" s="1331"/>
      <c r="O302" s="1331"/>
      <c r="P302" s="1331"/>
      <c r="Q302" s="1331"/>
      <c r="R302" s="1331"/>
      <c r="S302" s="1331"/>
      <c r="T302" s="1331"/>
      <c r="U302" s="1331"/>
      <c r="V302" s="1331"/>
      <c r="W302" s="1331"/>
      <c r="X302" s="1331"/>
      <c r="Y302" s="1331"/>
      <c r="Z302" s="1331"/>
      <c r="AA302" s="1332"/>
      <c r="AB302" s="957"/>
      <c r="AC302" s="857"/>
      <c r="AD302" s="858"/>
      <c r="AE302" s="859"/>
    </row>
    <row r="303" spans="1:53">
      <c r="A303" s="1167"/>
      <c r="B303" s="1209"/>
      <c r="C303" s="1171"/>
      <c r="D303" s="877"/>
      <c r="E303" s="1167"/>
      <c r="F303" s="853"/>
      <c r="G303" s="881"/>
      <c r="H303" s="881"/>
      <c r="I303" s="881"/>
      <c r="J303" s="881"/>
      <c r="K303" s="881"/>
      <c r="L303" s="881"/>
      <c r="M303" s="881"/>
      <c r="N303" s="147"/>
      <c r="O303" s="147"/>
      <c r="P303" s="147"/>
      <c r="Q303" s="147"/>
      <c r="R303" s="147"/>
      <c r="S303" s="147"/>
      <c r="T303" s="147"/>
      <c r="U303" s="147"/>
      <c r="V303" s="147"/>
      <c r="W303" s="147"/>
      <c r="X303" s="881"/>
      <c r="Y303" s="881"/>
      <c r="Z303" s="881"/>
      <c r="AA303" s="881"/>
      <c r="AB303" s="957"/>
      <c r="AC303" s="857"/>
      <c r="AD303" s="858"/>
      <c r="AE303" s="859"/>
    </row>
    <row r="304" spans="1:53" ht="13.5" customHeight="1">
      <c r="A304" s="1167"/>
      <c r="B304" s="1209">
        <v>18</v>
      </c>
      <c r="C304" s="1171" t="s">
        <v>200</v>
      </c>
      <c r="D304" s="877" t="s">
        <v>1194</v>
      </c>
      <c r="E304" s="1167" t="s">
        <v>201</v>
      </c>
      <c r="F304" s="853"/>
      <c r="G304" s="930" t="s">
        <v>223</v>
      </c>
      <c r="N304" s="1197" t="s">
        <v>224</v>
      </c>
      <c r="O304" s="1198"/>
      <c r="P304" s="1198"/>
      <c r="Q304" s="1198"/>
      <c r="R304" s="1198"/>
      <c r="S304" s="1198"/>
      <c r="T304" s="1198"/>
      <c r="U304" s="1198"/>
      <c r="V304" s="1198"/>
      <c r="W304" s="1199"/>
      <c r="AA304" s="144"/>
      <c r="AB304" s="135"/>
      <c r="AC304" s="1168" t="s">
        <v>29</v>
      </c>
      <c r="AD304" s="1169"/>
      <c r="AE304" s="1170"/>
      <c r="AO304" s="1597"/>
      <c r="AP304" s="1597"/>
      <c r="AQ304" s="1597"/>
      <c r="AR304" s="1597"/>
      <c r="AS304" s="1597"/>
      <c r="AT304" s="1597"/>
      <c r="AU304" s="1597"/>
      <c r="AV304" s="1597"/>
      <c r="AW304" s="1597"/>
      <c r="AX304" s="1597"/>
      <c r="AY304" s="1597"/>
      <c r="AZ304" s="1597"/>
      <c r="BA304" s="1597"/>
    </row>
    <row r="305" spans="1:53">
      <c r="A305" s="1167"/>
      <c r="B305" s="1209"/>
      <c r="C305" s="1171"/>
      <c r="D305" s="877"/>
      <c r="E305" s="1167"/>
      <c r="F305" s="853"/>
      <c r="N305" s="1200"/>
      <c r="O305" s="1201"/>
      <c r="P305" s="1201"/>
      <c r="Q305" s="1201"/>
      <c r="R305" s="1201"/>
      <c r="S305" s="1201"/>
      <c r="T305" s="1201"/>
      <c r="U305" s="1201"/>
      <c r="V305" s="1201"/>
      <c r="W305" s="1202"/>
      <c r="AA305" s="144"/>
      <c r="AB305" s="879"/>
      <c r="AC305" s="1168"/>
      <c r="AD305" s="1169"/>
      <c r="AE305" s="1170"/>
      <c r="AO305" s="1597"/>
      <c r="AP305" s="1597"/>
      <c r="AQ305" s="1597"/>
      <c r="AR305" s="1597"/>
      <c r="AS305" s="1597"/>
      <c r="AT305" s="1597"/>
      <c r="AU305" s="1597"/>
      <c r="AV305" s="1597"/>
      <c r="AW305" s="1597"/>
      <c r="AX305" s="1597"/>
      <c r="AY305" s="1597"/>
      <c r="AZ305" s="1597"/>
      <c r="BA305" s="1597"/>
    </row>
    <row r="306" spans="1:53">
      <c r="A306" s="1167"/>
      <c r="B306" s="1209"/>
      <c r="C306" s="1171"/>
      <c r="D306" s="877"/>
      <c r="E306" s="1167"/>
      <c r="F306" s="853"/>
      <c r="N306" s="193"/>
      <c r="O306" s="193"/>
      <c r="P306" s="193"/>
      <c r="Q306" s="193"/>
      <c r="R306" s="193"/>
      <c r="S306" s="193"/>
      <c r="T306" s="193"/>
      <c r="U306" s="193"/>
      <c r="V306" s="193"/>
      <c r="W306" s="193"/>
      <c r="AA306" s="144"/>
      <c r="AB306" s="879"/>
      <c r="AC306" s="857"/>
      <c r="AD306" s="858"/>
      <c r="AE306" s="859"/>
      <c r="AO306" s="922"/>
      <c r="AP306" s="922"/>
      <c r="AQ306" s="922"/>
      <c r="AR306" s="922"/>
      <c r="AS306" s="922"/>
      <c r="AT306" s="922"/>
      <c r="AU306" s="922"/>
      <c r="AV306" s="922"/>
      <c r="AW306" s="922"/>
      <c r="AX306" s="922"/>
      <c r="AY306" s="922"/>
      <c r="AZ306" s="922"/>
      <c r="BA306" s="922"/>
    </row>
    <row r="307" spans="1:53">
      <c r="A307" s="1207"/>
      <c r="B307" s="1210"/>
      <c r="C307" s="1208"/>
      <c r="D307" s="351"/>
      <c r="E307" s="1207"/>
      <c r="F307" s="861"/>
      <c r="G307" s="373"/>
      <c r="H307" s="373"/>
      <c r="I307" s="373"/>
      <c r="J307" s="373"/>
      <c r="K307" s="373"/>
      <c r="L307" s="373"/>
      <c r="M307" s="373"/>
      <c r="N307" s="373"/>
      <c r="O307" s="373"/>
      <c r="P307" s="373"/>
      <c r="Q307" s="373"/>
      <c r="R307" s="373"/>
      <c r="S307" s="373"/>
      <c r="T307" s="373"/>
      <c r="U307" s="373"/>
      <c r="V307" s="373"/>
      <c r="W307" s="373"/>
      <c r="X307" s="373"/>
      <c r="Y307" s="373"/>
      <c r="Z307" s="373"/>
      <c r="AA307" s="373"/>
      <c r="AB307" s="374"/>
      <c r="AC307" s="306"/>
      <c r="AD307" s="307"/>
      <c r="AE307" s="308"/>
    </row>
    <row r="308" spans="1:53" ht="6" customHeight="1">
      <c r="A308" s="856"/>
      <c r="B308" s="871"/>
      <c r="C308" s="860"/>
      <c r="D308" s="877"/>
      <c r="E308" s="856"/>
      <c r="F308" s="853"/>
      <c r="G308" s="881"/>
      <c r="H308" s="881"/>
      <c r="I308" s="881"/>
      <c r="J308" s="881"/>
      <c r="K308" s="881"/>
      <c r="L308" s="881"/>
      <c r="M308" s="881"/>
      <c r="N308" s="881"/>
      <c r="O308" s="881"/>
      <c r="P308" s="881"/>
      <c r="Q308" s="881"/>
      <c r="R308" s="881"/>
      <c r="S308" s="881"/>
      <c r="T308" s="881"/>
      <c r="U308" s="881"/>
      <c r="V308" s="881"/>
      <c r="W308" s="881"/>
      <c r="X308" s="881"/>
      <c r="Y308" s="881"/>
      <c r="Z308" s="881"/>
      <c r="AA308" s="881"/>
      <c r="AB308" s="957"/>
      <c r="AC308" s="857"/>
      <c r="AD308" s="858"/>
      <c r="AE308" s="859"/>
    </row>
    <row r="309" spans="1:53" ht="13.5" customHeight="1">
      <c r="A309" s="1167" t="s">
        <v>662</v>
      </c>
      <c r="B309" s="1209">
        <v>19</v>
      </c>
      <c r="C309" s="1171" t="s">
        <v>202</v>
      </c>
      <c r="D309" s="877" t="s">
        <v>1194</v>
      </c>
      <c r="E309" s="1167" t="s">
        <v>784</v>
      </c>
      <c r="F309" s="853"/>
      <c r="G309" s="930" t="s">
        <v>223</v>
      </c>
      <c r="N309" s="1386" t="s">
        <v>273</v>
      </c>
      <c r="O309" s="1386"/>
      <c r="P309" s="1386"/>
      <c r="Q309" s="1386"/>
      <c r="R309" s="1386"/>
      <c r="S309" s="1386"/>
      <c r="T309" s="1386"/>
      <c r="U309" s="1386"/>
      <c r="V309" s="1386"/>
      <c r="W309" s="1386"/>
      <c r="X309" s="878"/>
      <c r="Y309" s="878"/>
      <c r="Z309" s="878"/>
      <c r="AA309" s="878"/>
      <c r="AB309" s="879"/>
      <c r="AC309" s="1168" t="s">
        <v>29</v>
      </c>
      <c r="AD309" s="1169"/>
      <c r="AE309" s="1170"/>
    </row>
    <row r="310" spans="1:53">
      <c r="A310" s="1167"/>
      <c r="B310" s="1209"/>
      <c r="C310" s="1171"/>
      <c r="D310" s="877"/>
      <c r="E310" s="1167"/>
      <c r="F310" s="853"/>
      <c r="N310" s="1386"/>
      <c r="O310" s="1386"/>
      <c r="P310" s="1386"/>
      <c r="Q310" s="1386"/>
      <c r="R310" s="1386"/>
      <c r="S310" s="1386"/>
      <c r="T310" s="1386"/>
      <c r="U310" s="1386"/>
      <c r="V310" s="1386"/>
      <c r="W310" s="1386"/>
      <c r="X310" s="956"/>
      <c r="Y310" s="956"/>
      <c r="Z310" s="956"/>
      <c r="AA310" s="956"/>
      <c r="AB310" s="957"/>
      <c r="AC310" s="1168"/>
      <c r="AD310" s="1169"/>
      <c r="AE310" s="1170"/>
    </row>
    <row r="311" spans="1:53">
      <c r="A311" s="1167"/>
      <c r="B311" s="1209"/>
      <c r="C311" s="1171"/>
      <c r="D311" s="877"/>
      <c r="E311" s="1167"/>
      <c r="F311" s="853"/>
      <c r="G311" s="895"/>
      <c r="H311" s="895"/>
      <c r="I311" s="956"/>
      <c r="J311" s="956"/>
      <c r="K311" s="956"/>
      <c r="L311" s="956"/>
      <c r="M311" s="956"/>
      <c r="N311" s="956"/>
      <c r="O311" s="956"/>
      <c r="P311" s="956"/>
      <c r="Q311" s="956"/>
      <c r="R311" s="956"/>
      <c r="S311" s="956"/>
      <c r="T311" s="956"/>
      <c r="U311" s="956"/>
      <c r="V311" s="956"/>
      <c r="W311" s="956"/>
      <c r="X311" s="956"/>
      <c r="Y311" s="956"/>
      <c r="Z311" s="956"/>
      <c r="AA311" s="956"/>
      <c r="AB311" s="957"/>
      <c r="AC311" s="16"/>
      <c r="AD311" s="20"/>
      <c r="AE311" s="19"/>
    </row>
    <row r="312" spans="1:53">
      <c r="A312" s="1167"/>
      <c r="B312" s="1209"/>
      <c r="C312" s="1171"/>
      <c r="D312" s="877"/>
      <c r="E312" s="1167"/>
      <c r="F312" s="853"/>
      <c r="G312" s="1130" t="s">
        <v>895</v>
      </c>
      <c r="H312" s="1130"/>
      <c r="I312" s="1130"/>
      <c r="J312" s="1130"/>
      <c r="K312" s="1130"/>
      <c r="L312" s="1130"/>
      <c r="M312" s="1130"/>
      <c r="N312" s="1130"/>
      <c r="O312" s="1130"/>
      <c r="P312" s="1130"/>
      <c r="Q312" s="1130"/>
      <c r="R312" s="1130"/>
      <c r="S312" s="1130"/>
      <c r="T312" s="349"/>
      <c r="U312" s="1340" t="s">
        <v>238</v>
      </c>
      <c r="V312" s="1341"/>
      <c r="W312" s="1341"/>
      <c r="X312" s="1341"/>
      <c r="Y312" s="1341"/>
      <c r="Z312" s="1341"/>
      <c r="AA312" s="1341"/>
      <c r="AB312" s="1342"/>
      <c r="AC312" s="16"/>
      <c r="AD312" s="20"/>
      <c r="AE312" s="19"/>
    </row>
    <row r="313" spans="1:53">
      <c r="A313" s="1167"/>
      <c r="B313" s="1209"/>
      <c r="C313" s="1171"/>
      <c r="D313" s="877"/>
      <c r="E313" s="1167"/>
      <c r="F313" s="853"/>
      <c r="G313" s="188"/>
      <c r="H313" s="188"/>
      <c r="I313" s="188"/>
      <c r="J313" s="188"/>
      <c r="K313" s="188"/>
      <c r="L313" s="188"/>
      <c r="M313" s="188"/>
      <c r="N313" s="188"/>
      <c r="O313" s="188"/>
      <c r="P313" s="188"/>
      <c r="Q313" s="188"/>
      <c r="R313" s="188"/>
      <c r="S313" s="188"/>
      <c r="T313" s="188"/>
      <c r="U313" s="884"/>
      <c r="V313" s="884"/>
      <c r="W313" s="884"/>
      <c r="X313" s="884"/>
      <c r="Y313" s="884"/>
      <c r="Z313" s="884"/>
      <c r="AA313" s="884"/>
      <c r="AB313" s="885"/>
      <c r="AC313" s="16"/>
      <c r="AD313" s="20"/>
      <c r="AE313" s="19"/>
    </row>
    <row r="314" spans="1:53">
      <c r="A314" s="1167"/>
      <c r="B314" s="1209"/>
      <c r="C314" s="1171"/>
      <c r="D314" s="877"/>
      <c r="E314" s="1167"/>
      <c r="F314" s="853"/>
      <c r="G314" s="188"/>
      <c r="H314" s="188"/>
      <c r="I314" s="188"/>
      <c r="J314" s="188"/>
      <c r="K314" s="188"/>
      <c r="L314" s="188"/>
      <c r="M314" s="188"/>
      <c r="N314" s="188"/>
      <c r="O314" s="188"/>
      <c r="P314" s="188"/>
      <c r="Q314" s="188"/>
      <c r="R314" s="188"/>
      <c r="S314" s="188"/>
      <c r="T314" s="188"/>
      <c r="U314" s="884"/>
      <c r="V314" s="884"/>
      <c r="W314" s="884"/>
      <c r="X314" s="884"/>
      <c r="Y314" s="884"/>
      <c r="Z314" s="884"/>
      <c r="AA314" s="884"/>
      <c r="AB314" s="885"/>
      <c r="AC314" s="16"/>
      <c r="AD314" s="20"/>
      <c r="AE314" s="19"/>
    </row>
    <row r="315" spans="1:53">
      <c r="A315" s="1167"/>
      <c r="B315" s="1209"/>
      <c r="C315" s="1171"/>
      <c r="D315" s="877"/>
      <c r="E315" s="1167"/>
      <c r="F315" s="853"/>
      <c r="G315" s="188"/>
      <c r="H315" s="188"/>
      <c r="I315" s="188"/>
      <c r="J315" s="188"/>
      <c r="K315" s="188"/>
      <c r="L315" s="188"/>
      <c r="M315" s="188"/>
      <c r="N315" s="188"/>
      <c r="O315" s="188"/>
      <c r="P315" s="188"/>
      <c r="Q315" s="188"/>
      <c r="R315" s="188"/>
      <c r="S315" s="188"/>
      <c r="T315" s="188"/>
      <c r="U315" s="884"/>
      <c r="V315" s="884"/>
      <c r="W315" s="884"/>
      <c r="X315" s="884"/>
      <c r="Y315" s="884"/>
      <c r="Z315" s="884"/>
      <c r="AA315" s="884"/>
      <c r="AB315" s="885"/>
      <c r="AC315" s="16"/>
      <c r="AD315" s="20"/>
      <c r="AE315" s="19"/>
    </row>
    <row r="316" spans="1:53">
      <c r="A316" s="1167"/>
      <c r="B316" s="1209"/>
      <c r="C316" s="1171"/>
      <c r="D316" s="877"/>
      <c r="E316" s="1167"/>
      <c r="F316" s="853"/>
      <c r="G316" s="895"/>
      <c r="H316" s="956"/>
      <c r="I316" s="899"/>
      <c r="J316" s="899"/>
      <c r="K316" s="899"/>
      <c r="L316" s="899"/>
      <c r="M316" s="899"/>
      <c r="N316" s="899"/>
      <c r="O316" s="899"/>
      <c r="P316" s="899"/>
      <c r="Q316" s="899"/>
      <c r="R316" s="899"/>
      <c r="S316" s="899"/>
      <c r="T316" s="899"/>
      <c r="U316" s="899"/>
      <c r="V316" s="899"/>
      <c r="W316" s="899"/>
      <c r="X316" s="899"/>
      <c r="Y316" s="899"/>
      <c r="Z316" s="899"/>
      <c r="AA316" s="899"/>
      <c r="AB316" s="146"/>
      <c r="AC316" s="16"/>
      <c r="AD316" s="20"/>
      <c r="AE316" s="19"/>
    </row>
    <row r="317" spans="1:53" ht="13.5" customHeight="1">
      <c r="A317" s="1167"/>
      <c r="B317" s="1209">
        <v>20</v>
      </c>
      <c r="C317" s="1171" t="s">
        <v>735</v>
      </c>
      <c r="D317" s="877" t="s">
        <v>1194</v>
      </c>
      <c r="E317" s="1167" t="s">
        <v>463</v>
      </c>
      <c r="F317" s="853"/>
      <c r="G317" s="930" t="s">
        <v>223</v>
      </c>
      <c r="N317" s="1197" t="s">
        <v>224</v>
      </c>
      <c r="O317" s="1198"/>
      <c r="P317" s="1198"/>
      <c r="Q317" s="1198"/>
      <c r="R317" s="1198"/>
      <c r="S317" s="1198"/>
      <c r="T317" s="1198"/>
      <c r="U317" s="1198"/>
      <c r="V317" s="1198"/>
      <c r="W317" s="1199"/>
      <c r="X317" s="956"/>
      <c r="Y317" s="956"/>
      <c r="Z317" s="956"/>
      <c r="AA317" s="956"/>
      <c r="AB317" s="956"/>
      <c r="AC317" s="1168" t="s">
        <v>29</v>
      </c>
      <c r="AD317" s="1169"/>
      <c r="AE317" s="1170"/>
    </row>
    <row r="318" spans="1:53">
      <c r="A318" s="1167"/>
      <c r="B318" s="1209"/>
      <c r="C318" s="1171"/>
      <c r="D318" s="877"/>
      <c r="E318" s="1167"/>
      <c r="F318" s="853"/>
      <c r="N318" s="1200"/>
      <c r="O318" s="1201"/>
      <c r="P318" s="1201"/>
      <c r="Q318" s="1201"/>
      <c r="R318" s="1201"/>
      <c r="S318" s="1201"/>
      <c r="T318" s="1201"/>
      <c r="U318" s="1201"/>
      <c r="V318" s="1201"/>
      <c r="W318" s="1202"/>
      <c r="X318" s="956"/>
      <c r="Y318" s="956"/>
      <c r="Z318" s="956"/>
      <c r="AA318" s="956"/>
      <c r="AB318" s="956"/>
      <c r="AC318" s="1168"/>
      <c r="AD318" s="1169"/>
      <c r="AE318" s="1170"/>
    </row>
    <row r="319" spans="1:53">
      <c r="A319" s="1167"/>
      <c r="B319" s="1209"/>
      <c r="C319" s="1171"/>
      <c r="D319" s="877"/>
      <c r="E319" s="1167"/>
      <c r="F319" s="853"/>
      <c r="N319" s="193"/>
      <c r="O319" s="193"/>
      <c r="P319" s="193"/>
      <c r="Q319" s="193"/>
      <c r="R319" s="193"/>
      <c r="S319" s="193"/>
      <c r="T319" s="193"/>
      <c r="U319" s="193"/>
      <c r="V319" s="193"/>
      <c r="W319" s="193"/>
      <c r="X319" s="956"/>
      <c r="Y319" s="956"/>
      <c r="Z319" s="956"/>
      <c r="AA319" s="956"/>
      <c r="AB319" s="956"/>
      <c r="AC319" s="857"/>
      <c r="AD319" s="858"/>
      <c r="AE319" s="859"/>
    </row>
    <row r="320" spans="1:53">
      <c r="A320" s="1167"/>
      <c r="B320" s="1209"/>
      <c r="C320" s="1171"/>
      <c r="D320" s="877"/>
      <c r="E320" s="1167"/>
      <c r="F320" s="853"/>
      <c r="G320" s="930" t="s">
        <v>1994</v>
      </c>
      <c r="H320" s="895"/>
      <c r="I320" s="956"/>
      <c r="J320" s="956"/>
      <c r="K320" s="956"/>
      <c r="L320" s="956"/>
      <c r="M320" s="956"/>
      <c r="N320" s="956"/>
      <c r="O320" s="956"/>
      <c r="P320" s="956"/>
      <c r="Q320" s="956"/>
      <c r="R320" s="956"/>
      <c r="S320" s="956"/>
      <c r="T320" s="956"/>
      <c r="U320" s="956"/>
      <c r="V320" s="956"/>
      <c r="W320" s="956"/>
      <c r="X320" s="956"/>
      <c r="Y320" s="956"/>
      <c r="Z320" s="956"/>
      <c r="AA320" s="956"/>
      <c r="AB320" s="956"/>
      <c r="AC320" s="16"/>
      <c r="AD320" s="20"/>
      <c r="AE320" s="19"/>
    </row>
    <row r="321" spans="1:31">
      <c r="A321" s="1167"/>
      <c r="B321" s="1209"/>
      <c r="C321" s="1171"/>
      <c r="D321" s="877"/>
      <c r="E321" s="1167"/>
      <c r="F321" s="133"/>
      <c r="G321" s="193"/>
      <c r="H321" s="193"/>
      <c r="I321" s="193"/>
      <c r="J321" s="193"/>
      <c r="K321" s="193"/>
      <c r="L321" s="193"/>
      <c r="M321" s="193"/>
      <c r="N321" s="193"/>
      <c r="O321" s="193"/>
      <c r="P321" s="193"/>
      <c r="Q321" s="312"/>
      <c r="R321" s="312"/>
      <c r="S321" s="312"/>
      <c r="T321" s="960"/>
      <c r="U321" s="159"/>
      <c r="V321" s="312"/>
      <c r="W321" s="312"/>
      <c r="X321" s="312"/>
      <c r="Y321" s="312"/>
      <c r="Z321" s="312"/>
      <c r="AA321" s="960"/>
      <c r="AB321" s="13"/>
      <c r="AC321" s="16"/>
      <c r="AD321" s="20"/>
      <c r="AE321" s="19"/>
    </row>
    <row r="322" spans="1:31">
      <c r="A322" s="1167"/>
      <c r="B322" s="1209"/>
      <c r="C322" s="1171"/>
      <c r="D322" s="877"/>
      <c r="E322" s="1167"/>
      <c r="F322" s="133"/>
      <c r="G322" s="358" t="s">
        <v>960</v>
      </c>
      <c r="H322" s="1420" t="s">
        <v>980</v>
      </c>
      <c r="I322" s="1420"/>
      <c r="J322" s="1420"/>
      <c r="K322" s="1420"/>
      <c r="L322" s="1420"/>
      <c r="M322" s="1420"/>
      <c r="N322" s="1420"/>
      <c r="O322" s="1420"/>
      <c r="P322" s="1420"/>
      <c r="Q322" s="1420"/>
      <c r="R322" s="1420"/>
      <c r="S322" s="1420"/>
      <c r="T322" s="1420"/>
      <c r="U322" s="1420"/>
      <c r="V322" s="1420"/>
      <c r="W322" s="1420"/>
      <c r="X322" s="1420"/>
      <c r="Y322" s="1420"/>
      <c r="Z322" s="1420"/>
      <c r="AA322" s="1420"/>
      <c r="AB322" s="1421"/>
      <c r="AC322" s="16"/>
      <c r="AD322" s="20"/>
      <c r="AE322" s="19"/>
    </row>
    <row r="323" spans="1:31">
      <c r="A323" s="1167"/>
      <c r="B323" s="1209"/>
      <c r="C323" s="1171"/>
      <c r="D323" s="877"/>
      <c r="E323" s="1167"/>
      <c r="F323" s="133"/>
      <c r="G323" s="358"/>
      <c r="H323" s="1131"/>
      <c r="I323" s="1131"/>
      <c r="J323" s="1131"/>
      <c r="K323" s="1131"/>
      <c r="L323" s="1131"/>
      <c r="M323" s="1131"/>
      <c r="N323" s="1131"/>
      <c r="O323" s="1131"/>
      <c r="P323" s="1446" t="s">
        <v>961</v>
      </c>
      <c r="Q323" s="1447"/>
      <c r="R323" s="1447"/>
      <c r="S323" s="1447"/>
      <c r="T323" s="1447"/>
      <c r="U323" s="1447"/>
      <c r="V323" s="1447"/>
      <c r="W323" s="1447"/>
      <c r="X323" s="1448"/>
      <c r="Y323" s="358"/>
      <c r="Z323" s="358"/>
      <c r="AA323" s="358"/>
      <c r="AB323" s="895"/>
      <c r="AC323" s="16"/>
      <c r="AD323" s="20"/>
      <c r="AE323" s="19"/>
    </row>
    <row r="324" spans="1:31">
      <c r="A324" s="1167"/>
      <c r="B324" s="1209"/>
      <c r="C324" s="1171"/>
      <c r="D324" s="877"/>
      <c r="E324" s="1167"/>
      <c r="F324" s="133"/>
      <c r="G324" s="358"/>
      <c r="H324" s="1131"/>
      <c r="I324" s="1131"/>
      <c r="J324" s="1131"/>
      <c r="K324" s="1131"/>
      <c r="L324" s="1131"/>
      <c r="M324" s="1131"/>
      <c r="N324" s="1131"/>
      <c r="O324" s="1131"/>
      <c r="P324" s="1467" t="s">
        <v>932</v>
      </c>
      <c r="Q324" s="1468"/>
      <c r="R324" s="1469"/>
      <c r="S324" s="1467" t="s">
        <v>933</v>
      </c>
      <c r="T324" s="1468"/>
      <c r="U324" s="1468"/>
      <c r="V324" s="1467" t="s">
        <v>934</v>
      </c>
      <c r="W324" s="1468"/>
      <c r="X324" s="1469"/>
      <c r="Y324" s="358"/>
      <c r="Z324" s="358"/>
      <c r="AA324" s="358"/>
      <c r="AB324" s="895"/>
      <c r="AC324" s="16"/>
      <c r="AD324" s="20"/>
      <c r="AE324" s="19"/>
    </row>
    <row r="325" spans="1:31">
      <c r="A325" s="1167"/>
      <c r="B325" s="1209"/>
      <c r="C325" s="1171"/>
      <c r="D325" s="877"/>
      <c r="E325" s="1167"/>
      <c r="F325" s="133"/>
      <c r="G325" s="358"/>
      <c r="H325" s="1180" t="s">
        <v>962</v>
      </c>
      <c r="I325" s="1180"/>
      <c r="J325" s="1180"/>
      <c r="K325" s="1180"/>
      <c r="L325" s="1180"/>
      <c r="M325" s="1180"/>
      <c r="N325" s="1180"/>
      <c r="O325" s="1180"/>
      <c r="P325" s="1493" t="str">
        <f>IF(R73="","",IF(R73=0,"",IF(M186=0,SUM(R73,M113,M146,M229,M254),SUM(R73,M113,M146,M186,M254))))</f>
        <v/>
      </c>
      <c r="Q325" s="1494"/>
      <c r="R325" s="366" t="s">
        <v>950</v>
      </c>
      <c r="S325" s="1493" t="str">
        <f>IF(U73="","",IF(U73=0,"",IF(U73=0,SUM(U73,M113,M146,M229,M254),SUM(U73,M113,M146,M186,M254))))</f>
        <v/>
      </c>
      <c r="T325" s="1494"/>
      <c r="U325" s="366" t="s">
        <v>950</v>
      </c>
      <c r="V325" s="1493" t="str">
        <f>IF(X73="","",IF(X73=0,"",IF(X73=0,SUM(X73,M113,M146,M229,M254),SUM(X73,M113,M146,M186,M254))))</f>
        <v/>
      </c>
      <c r="W325" s="1494"/>
      <c r="X325" s="367" t="s">
        <v>950</v>
      </c>
      <c r="Y325" s="358"/>
      <c r="Z325" s="358"/>
      <c r="AA325" s="358"/>
      <c r="AB325" s="895"/>
      <c r="AC325" s="16"/>
      <c r="AD325" s="20"/>
      <c r="AE325" s="19"/>
    </row>
    <row r="326" spans="1:31" ht="9" customHeight="1">
      <c r="A326" s="1167"/>
      <c r="B326" s="1209"/>
      <c r="C326" s="1171"/>
      <c r="D326" s="877"/>
      <c r="E326" s="1167"/>
      <c r="F326" s="133"/>
      <c r="G326" s="358"/>
      <c r="H326" s="895"/>
      <c r="I326" s="895"/>
      <c r="J326" s="895"/>
      <c r="K326" s="895"/>
      <c r="L326" s="895"/>
      <c r="M326" s="895"/>
      <c r="N326" s="895"/>
      <c r="O326" s="895"/>
      <c r="P326" s="895"/>
      <c r="Q326" s="895"/>
      <c r="R326" s="895"/>
      <c r="S326" s="895"/>
      <c r="T326" s="895"/>
      <c r="U326" s="895"/>
      <c r="V326" s="895"/>
      <c r="W326" s="895"/>
      <c r="X326" s="895"/>
      <c r="Y326" s="895"/>
      <c r="Z326" s="895"/>
      <c r="AA326" s="895"/>
      <c r="AB326" s="895"/>
      <c r="AC326" s="16"/>
      <c r="AD326" s="20"/>
      <c r="AE326" s="19"/>
    </row>
    <row r="327" spans="1:31">
      <c r="A327" s="1167"/>
      <c r="B327" s="1209"/>
      <c r="C327" s="1171"/>
      <c r="D327" s="877"/>
      <c r="E327" s="1167"/>
      <c r="F327" s="133"/>
      <c r="G327" s="358"/>
      <c r="H327" s="1497"/>
      <c r="I327" s="1498"/>
      <c r="J327" s="1498"/>
      <c r="K327" s="1499"/>
      <c r="L327" s="1228" t="s">
        <v>948</v>
      </c>
      <c r="M327" s="1229"/>
      <c r="N327" s="1229"/>
      <c r="O327" s="1230"/>
      <c r="P327" s="1446" t="s">
        <v>945</v>
      </c>
      <c r="Q327" s="1447"/>
      <c r="R327" s="1447"/>
      <c r="S327" s="1447"/>
      <c r="T327" s="1447"/>
      <c r="U327" s="1447"/>
      <c r="V327" s="1447"/>
      <c r="W327" s="1447"/>
      <c r="X327" s="1448"/>
      <c r="Y327" s="1716" t="s">
        <v>1022</v>
      </c>
      <c r="Z327" s="1645"/>
      <c r="AA327" s="1646"/>
      <c r="AB327" s="13"/>
      <c r="AC327" s="16"/>
      <c r="AD327" s="20"/>
      <c r="AE327" s="19"/>
    </row>
    <row r="328" spans="1:31">
      <c r="A328" s="1167"/>
      <c r="B328" s="1209"/>
      <c r="C328" s="1171"/>
      <c r="D328" s="877"/>
      <c r="E328" s="1167"/>
      <c r="F328" s="133"/>
      <c r="G328" s="358"/>
      <c r="H328" s="1500"/>
      <c r="I328" s="1501"/>
      <c r="J328" s="1501"/>
      <c r="K328" s="1502"/>
      <c r="L328" s="1231"/>
      <c r="M328" s="1232"/>
      <c r="N328" s="1232"/>
      <c r="O328" s="1233"/>
      <c r="P328" s="1467" t="s">
        <v>932</v>
      </c>
      <c r="Q328" s="1468"/>
      <c r="R328" s="1469"/>
      <c r="S328" s="1467" t="s">
        <v>933</v>
      </c>
      <c r="T328" s="1468"/>
      <c r="U328" s="1468"/>
      <c r="V328" s="1467" t="s">
        <v>934</v>
      </c>
      <c r="W328" s="1468"/>
      <c r="X328" s="1469"/>
      <c r="Y328" s="1717"/>
      <c r="Z328" s="1647"/>
      <c r="AA328" s="1648"/>
      <c r="AB328" s="13"/>
      <c r="AC328" s="16"/>
      <c r="AD328" s="20"/>
      <c r="AE328" s="19"/>
    </row>
    <row r="329" spans="1:31" ht="13.5" customHeight="1">
      <c r="A329" s="1167"/>
      <c r="B329" s="1209"/>
      <c r="C329" s="1171"/>
      <c r="D329" s="877"/>
      <c r="E329" s="1167"/>
      <c r="F329" s="133"/>
      <c r="G329" s="358"/>
      <c r="H329" s="1470" t="s">
        <v>956</v>
      </c>
      <c r="I329" s="1471"/>
      <c r="J329" s="1471"/>
      <c r="K329" s="1472"/>
      <c r="L329" s="873" t="s">
        <v>957</v>
      </c>
      <c r="M329" s="1479" t="str">
        <f>IF(R73="","",IF(R73=0,"",IF(P325&lt;=60,1,IF(AND(P325&gt;60,P325&lt;=100),2,IF(AND(P325&gt;100,P325&lt;=140),3)))))</f>
        <v/>
      </c>
      <c r="N329" s="1479"/>
      <c r="O329" s="368"/>
      <c r="P329" s="1480"/>
      <c r="Q329" s="1481"/>
      <c r="R329" s="1486" t="s">
        <v>950</v>
      </c>
      <c r="S329" s="1480"/>
      <c r="T329" s="1481"/>
      <c r="U329" s="1486" t="s">
        <v>950</v>
      </c>
      <c r="V329" s="1480"/>
      <c r="W329" s="1481"/>
      <c r="X329" s="1486" t="s">
        <v>950</v>
      </c>
      <c r="Y329" s="1706" t="s">
        <v>737</v>
      </c>
      <c r="Z329" s="1707"/>
      <c r="AA329" s="1708"/>
      <c r="AB329" s="13"/>
      <c r="AC329" s="16"/>
      <c r="AD329" s="20"/>
      <c r="AE329" s="19"/>
    </row>
    <row r="330" spans="1:31">
      <c r="A330" s="1167"/>
      <c r="B330" s="1209"/>
      <c r="C330" s="1171"/>
      <c r="D330" s="877"/>
      <c r="E330" s="1167"/>
      <c r="F330" s="133"/>
      <c r="G330" s="358"/>
      <c r="H330" s="1473"/>
      <c r="I330" s="1474"/>
      <c r="J330" s="1474"/>
      <c r="K330" s="1475"/>
      <c r="L330" s="403" t="s">
        <v>958</v>
      </c>
      <c r="M330" s="1715" t="str">
        <f>IF(U73="","",IF(U73=0,"",IF(S325&lt;=60,1,IF(AND(S325&gt;60,S325&lt;=100),2,IF(AND(S325&gt;100,S325&lt;=140),3)))))</f>
        <v/>
      </c>
      <c r="N330" s="1715"/>
      <c r="O330" s="369"/>
      <c r="P330" s="1482"/>
      <c r="Q330" s="1483"/>
      <c r="R330" s="1487"/>
      <c r="S330" s="1482"/>
      <c r="T330" s="1483"/>
      <c r="U330" s="1487"/>
      <c r="V330" s="1482"/>
      <c r="W330" s="1483"/>
      <c r="X330" s="1487"/>
      <c r="Y330" s="1709"/>
      <c r="Z330" s="1710"/>
      <c r="AA330" s="1711"/>
      <c r="AB330" s="13"/>
      <c r="AC330" s="16"/>
      <c r="AD330" s="20"/>
      <c r="AE330" s="19"/>
    </row>
    <row r="331" spans="1:31">
      <c r="A331" s="1167"/>
      <c r="B331" s="1209"/>
      <c r="C331" s="1171"/>
      <c r="D331" s="877"/>
      <c r="E331" s="1167"/>
      <c r="F331" s="133"/>
      <c r="G331" s="358"/>
      <c r="H331" s="1476"/>
      <c r="I331" s="1477"/>
      <c r="J331" s="1477"/>
      <c r="K331" s="1478"/>
      <c r="L331" s="874" t="s">
        <v>959</v>
      </c>
      <c r="M331" s="1731" t="str">
        <f>IF(X73="","",IF(X73=0,"",IF(V325&lt;=60,1,IF(AND(V325&gt;60,V325&lt;=100),2,IF(AND(V325&gt;100,V325&lt;=140),3)))))</f>
        <v/>
      </c>
      <c r="N331" s="1731"/>
      <c r="O331" s="370"/>
      <c r="P331" s="1484"/>
      <c r="Q331" s="1485"/>
      <c r="R331" s="1193"/>
      <c r="S331" s="1484"/>
      <c r="T331" s="1485"/>
      <c r="U331" s="1193"/>
      <c r="V331" s="1484"/>
      <c r="W331" s="1485"/>
      <c r="X331" s="1193"/>
      <c r="Y331" s="1712"/>
      <c r="Z331" s="1713"/>
      <c r="AA331" s="1714"/>
      <c r="AB331" s="13"/>
      <c r="AC331" s="16"/>
      <c r="AD331" s="20"/>
      <c r="AE331" s="19"/>
    </row>
    <row r="332" spans="1:31">
      <c r="A332" s="1167"/>
      <c r="B332" s="1209"/>
      <c r="C332" s="1171"/>
      <c r="D332" s="877"/>
      <c r="E332" s="1167"/>
      <c r="F332" s="133"/>
      <c r="G332" s="358"/>
      <c r="H332" s="193"/>
      <c r="I332" s="193"/>
      <c r="J332" s="193"/>
      <c r="K332" s="193"/>
      <c r="L332" s="193"/>
      <c r="M332" s="193"/>
      <c r="N332" s="193"/>
      <c r="O332" s="193"/>
      <c r="P332" s="193"/>
      <c r="Q332" s="193"/>
      <c r="R332" s="193"/>
      <c r="S332" s="193"/>
      <c r="T332" s="193"/>
      <c r="U332" s="193"/>
      <c r="V332" s="193"/>
      <c r="W332" s="193"/>
      <c r="X332" s="193"/>
      <c r="Y332" s="193"/>
      <c r="Z332" s="193"/>
      <c r="AA332" s="193"/>
      <c r="AB332" s="13"/>
      <c r="AC332" s="16"/>
      <c r="AD332" s="20"/>
      <c r="AE332" s="19"/>
    </row>
    <row r="333" spans="1:31">
      <c r="A333" s="1167"/>
      <c r="B333" s="1209"/>
      <c r="C333" s="1171"/>
      <c r="D333" s="877"/>
      <c r="E333" s="1167"/>
      <c r="F333" s="133"/>
      <c r="G333" s="358" t="s">
        <v>960</v>
      </c>
      <c r="H333" s="1503" t="s">
        <v>981</v>
      </c>
      <c r="I333" s="1503"/>
      <c r="J333" s="1503"/>
      <c r="K333" s="1503"/>
      <c r="L333" s="1503"/>
      <c r="M333" s="1503"/>
      <c r="N333" s="1503"/>
      <c r="O333" s="1503"/>
      <c r="P333" s="1503"/>
      <c r="Q333" s="1503"/>
      <c r="R333" s="1503"/>
      <c r="S333" s="1503"/>
      <c r="T333" s="1503"/>
      <c r="U333" s="1503"/>
      <c r="V333" s="1503"/>
      <c r="W333" s="1503"/>
      <c r="X333" s="1503"/>
      <c r="Y333" s="1503"/>
      <c r="Z333" s="1503"/>
      <c r="AA333" s="1503"/>
      <c r="AB333" s="1504"/>
      <c r="AC333" s="16"/>
      <c r="AD333" s="20"/>
      <c r="AE333" s="19"/>
    </row>
    <row r="334" spans="1:31">
      <c r="A334" s="1167"/>
      <c r="B334" s="1209"/>
      <c r="C334" s="1171"/>
      <c r="D334" s="877"/>
      <c r="E334" s="1167"/>
      <c r="F334" s="133"/>
      <c r="G334" s="358"/>
      <c r="H334" s="1503"/>
      <c r="I334" s="1503"/>
      <c r="J334" s="1503"/>
      <c r="K334" s="1503"/>
      <c r="L334" s="1503"/>
      <c r="M334" s="1503"/>
      <c r="N334" s="1503"/>
      <c r="O334" s="1503"/>
      <c r="P334" s="1503"/>
      <c r="Q334" s="1503"/>
      <c r="R334" s="1503"/>
      <c r="S334" s="1503"/>
      <c r="T334" s="1503"/>
      <c r="U334" s="1503"/>
      <c r="V334" s="1503"/>
      <c r="W334" s="1503"/>
      <c r="X334" s="1503"/>
      <c r="Y334" s="1503"/>
      <c r="Z334" s="1503"/>
      <c r="AA334" s="1503"/>
      <c r="AB334" s="1504"/>
      <c r="AC334" s="16"/>
      <c r="AD334" s="20"/>
      <c r="AE334" s="19"/>
    </row>
    <row r="335" spans="1:31">
      <c r="A335" s="1167"/>
      <c r="B335" s="1209"/>
      <c r="C335" s="1171"/>
      <c r="D335" s="877"/>
      <c r="E335" s="1167"/>
      <c r="F335" s="133"/>
      <c r="G335" s="358"/>
      <c r="H335" s="1131"/>
      <c r="I335" s="1131"/>
      <c r="J335" s="1131"/>
      <c r="K335" s="1131"/>
      <c r="L335" s="1131"/>
      <c r="M335" s="1131"/>
      <c r="N335" s="1131"/>
      <c r="O335" s="1131"/>
      <c r="P335" s="1467" t="s">
        <v>965</v>
      </c>
      <c r="Q335" s="1468"/>
      <c r="R335" s="1469"/>
      <c r="S335" s="1467" t="s">
        <v>966</v>
      </c>
      <c r="T335" s="1468"/>
      <c r="U335" s="1468"/>
      <c r="V335" s="1467" t="s">
        <v>967</v>
      </c>
      <c r="W335" s="1468"/>
      <c r="X335" s="1469"/>
      <c r="Y335" s="312"/>
      <c r="Z335" s="312"/>
      <c r="AA335" s="960"/>
      <c r="AB335" s="13"/>
      <c r="AC335" s="16"/>
      <c r="AD335" s="20"/>
      <c r="AE335" s="19"/>
    </row>
    <row r="336" spans="1:31">
      <c r="A336" s="1167"/>
      <c r="B336" s="1209"/>
      <c r="C336" s="1171"/>
      <c r="D336" s="877"/>
      <c r="E336" s="1167"/>
      <c r="F336" s="133"/>
      <c r="G336" s="358"/>
      <c r="H336" s="1180" t="s">
        <v>962</v>
      </c>
      <c r="I336" s="1180"/>
      <c r="J336" s="1180"/>
      <c r="K336" s="1180"/>
      <c r="L336" s="1180"/>
      <c r="M336" s="1180"/>
      <c r="N336" s="1180"/>
      <c r="O336" s="1180"/>
      <c r="P336" s="1194"/>
      <c r="Q336" s="1195"/>
      <c r="R336" s="366" t="s">
        <v>950</v>
      </c>
      <c r="S336" s="1194"/>
      <c r="T336" s="1195"/>
      <c r="U336" s="366" t="s">
        <v>950</v>
      </c>
      <c r="V336" s="1194"/>
      <c r="W336" s="1195"/>
      <c r="X336" s="367" t="s">
        <v>950</v>
      </c>
      <c r="Y336" s="312"/>
      <c r="Z336" s="312"/>
      <c r="AA336" s="960"/>
      <c r="AB336" s="13"/>
      <c r="AC336" s="16"/>
      <c r="AD336" s="20"/>
      <c r="AE336" s="19"/>
    </row>
    <row r="337" spans="1:31" ht="9" customHeight="1">
      <c r="A337" s="1167"/>
      <c r="B337" s="1209"/>
      <c r="C337" s="1171"/>
      <c r="D337" s="877"/>
      <c r="E337" s="1167"/>
      <c r="F337" s="133"/>
      <c r="G337" s="358"/>
      <c r="H337" s="358"/>
      <c r="I337" s="358"/>
      <c r="J337" s="358"/>
      <c r="K337" s="358"/>
      <c r="L337" s="358"/>
      <c r="M337" s="358"/>
      <c r="N337" s="358"/>
      <c r="O337" s="358"/>
      <c r="P337" s="358"/>
      <c r="Q337" s="312"/>
      <c r="R337" s="312"/>
      <c r="S337" s="312"/>
      <c r="T337" s="960"/>
      <c r="U337" s="159"/>
      <c r="V337" s="312"/>
      <c r="W337" s="312"/>
      <c r="X337" s="312"/>
      <c r="Y337" s="312"/>
      <c r="Z337" s="312"/>
      <c r="AA337" s="960"/>
      <c r="AB337" s="13"/>
      <c r="AC337" s="16"/>
      <c r="AD337" s="20"/>
      <c r="AE337" s="19"/>
    </row>
    <row r="338" spans="1:31">
      <c r="A338" s="1167"/>
      <c r="B338" s="1209"/>
      <c r="C338" s="1171"/>
      <c r="D338" s="877"/>
      <c r="E338" s="1167"/>
      <c r="F338" s="133"/>
      <c r="G338" s="358"/>
      <c r="H338" s="1497"/>
      <c r="I338" s="1498"/>
      <c r="J338" s="1498"/>
      <c r="K338" s="1499"/>
      <c r="L338" s="1228" t="s">
        <v>948</v>
      </c>
      <c r="M338" s="1229"/>
      <c r="N338" s="1229"/>
      <c r="O338" s="1230"/>
      <c r="P338" s="1446" t="s">
        <v>945</v>
      </c>
      <c r="Q338" s="1447"/>
      <c r="R338" s="1447"/>
      <c r="S338" s="1447"/>
      <c r="T338" s="1447"/>
      <c r="U338" s="1447"/>
      <c r="V338" s="1447"/>
      <c r="W338" s="1447"/>
      <c r="X338" s="1448"/>
      <c r="Y338" s="1716" t="s">
        <v>1022</v>
      </c>
      <c r="Z338" s="1645"/>
      <c r="AA338" s="1646"/>
      <c r="AB338" s="13"/>
      <c r="AC338" s="16"/>
      <c r="AD338" s="20"/>
      <c r="AE338" s="19"/>
    </row>
    <row r="339" spans="1:31">
      <c r="A339" s="1167"/>
      <c r="B339" s="1209"/>
      <c r="C339" s="1171"/>
      <c r="D339" s="877"/>
      <c r="E339" s="1167"/>
      <c r="F339" s="133"/>
      <c r="G339" s="358"/>
      <c r="H339" s="1500"/>
      <c r="I339" s="1501"/>
      <c r="J339" s="1501"/>
      <c r="K339" s="1502"/>
      <c r="L339" s="1231"/>
      <c r="M339" s="1232"/>
      <c r="N339" s="1232"/>
      <c r="O339" s="1233"/>
      <c r="P339" s="1467" t="s">
        <v>942</v>
      </c>
      <c r="Q339" s="1468"/>
      <c r="R339" s="1469"/>
      <c r="S339" s="1467" t="s">
        <v>968</v>
      </c>
      <c r="T339" s="1468"/>
      <c r="U339" s="1468"/>
      <c r="V339" s="1467" t="s">
        <v>969</v>
      </c>
      <c r="W339" s="1468"/>
      <c r="X339" s="1469"/>
      <c r="Y339" s="1717"/>
      <c r="Z339" s="1647"/>
      <c r="AA339" s="1648"/>
      <c r="AB339" s="13"/>
      <c r="AC339" s="16"/>
      <c r="AD339" s="20"/>
      <c r="AE339" s="19"/>
    </row>
    <row r="340" spans="1:31">
      <c r="A340" s="1167"/>
      <c r="B340" s="1209"/>
      <c r="C340" s="1171"/>
      <c r="D340" s="877"/>
      <c r="E340" s="1167"/>
      <c r="F340" s="133"/>
      <c r="G340" s="358"/>
      <c r="H340" s="1470" t="s">
        <v>956</v>
      </c>
      <c r="I340" s="1471"/>
      <c r="J340" s="1471"/>
      <c r="K340" s="1472"/>
      <c r="L340" s="873" t="s">
        <v>970</v>
      </c>
      <c r="M340" s="1479" t="str">
        <f>IF(P336=0,"",IF(P336&lt;=60,1,IF(AND(P336&gt;60,P336&lt;=100),2,IF(AND(P336&gt;100,P336&lt;=140),3))))</f>
        <v/>
      </c>
      <c r="N340" s="1479"/>
      <c r="O340" s="368"/>
      <c r="P340" s="1480"/>
      <c r="Q340" s="1481"/>
      <c r="R340" s="1486" t="s">
        <v>950</v>
      </c>
      <c r="S340" s="1480"/>
      <c r="T340" s="1481"/>
      <c r="U340" s="1486" t="s">
        <v>950</v>
      </c>
      <c r="V340" s="1480"/>
      <c r="W340" s="1481"/>
      <c r="X340" s="1486" t="s">
        <v>950</v>
      </c>
      <c r="Y340" s="1706" t="s">
        <v>737</v>
      </c>
      <c r="Z340" s="1707"/>
      <c r="AA340" s="1708"/>
      <c r="AB340" s="13"/>
      <c r="AC340" s="16"/>
      <c r="AD340" s="20"/>
      <c r="AE340" s="19"/>
    </row>
    <row r="341" spans="1:31">
      <c r="A341" s="1167"/>
      <c r="B341" s="1209"/>
      <c r="C341" s="1171"/>
      <c r="D341" s="877"/>
      <c r="E341" s="1167"/>
      <c r="F341" s="133"/>
      <c r="G341" s="358"/>
      <c r="H341" s="1473"/>
      <c r="I341" s="1474"/>
      <c r="J341" s="1474"/>
      <c r="K341" s="1475"/>
      <c r="L341" s="403" t="s">
        <v>971</v>
      </c>
      <c r="M341" s="1715" t="str">
        <f>IF(S336=0,"",IF(S336&lt;=60,1,IF(AND(S336&gt;60,S336&lt;=100),2,IF(AND(S336&gt;100,S336&lt;=140),3))))</f>
        <v/>
      </c>
      <c r="N341" s="1715"/>
      <c r="O341" s="369"/>
      <c r="P341" s="1482"/>
      <c r="Q341" s="1483"/>
      <c r="R341" s="1487"/>
      <c r="S341" s="1482"/>
      <c r="T341" s="1483"/>
      <c r="U341" s="1487"/>
      <c r="V341" s="1482"/>
      <c r="W341" s="1483"/>
      <c r="X341" s="1487"/>
      <c r="Y341" s="1709"/>
      <c r="Z341" s="1710"/>
      <c r="AA341" s="1711"/>
      <c r="AB341" s="13"/>
      <c r="AC341" s="16"/>
      <c r="AD341" s="20"/>
      <c r="AE341" s="19"/>
    </row>
    <row r="342" spans="1:31">
      <c r="A342" s="1167"/>
      <c r="B342" s="1209"/>
      <c r="C342" s="1171"/>
      <c r="D342" s="877"/>
      <c r="E342" s="1167"/>
      <c r="F342" s="133"/>
      <c r="G342" s="193"/>
      <c r="H342" s="1476"/>
      <c r="I342" s="1477"/>
      <c r="J342" s="1477"/>
      <c r="K342" s="1478"/>
      <c r="L342" s="874" t="s">
        <v>972</v>
      </c>
      <c r="M342" s="1731" t="str">
        <f>IF(V336=0,"",IF(V336&lt;=60,1,IF(AND(V336&gt;60,V336&lt;=100),2,IF(AND(V336&gt;100,V336&lt;=140),3))))</f>
        <v/>
      </c>
      <c r="N342" s="1731"/>
      <c r="O342" s="370"/>
      <c r="P342" s="1484"/>
      <c r="Q342" s="1485"/>
      <c r="R342" s="1193"/>
      <c r="S342" s="1484"/>
      <c r="T342" s="1485"/>
      <c r="U342" s="1193"/>
      <c r="V342" s="1484"/>
      <c r="W342" s="1485"/>
      <c r="X342" s="1193"/>
      <c r="Y342" s="1712"/>
      <c r="Z342" s="1713"/>
      <c r="AA342" s="1714"/>
      <c r="AB342" s="13"/>
      <c r="AC342" s="16"/>
      <c r="AD342" s="20"/>
      <c r="AE342" s="19"/>
    </row>
    <row r="343" spans="1:31">
      <c r="A343" s="1167"/>
      <c r="B343" s="1209"/>
      <c r="C343" s="1171"/>
      <c r="D343" s="877"/>
      <c r="E343" s="1167"/>
      <c r="F343" s="133"/>
      <c r="G343" s="133"/>
      <c r="H343" s="193"/>
      <c r="I343" s="193"/>
      <c r="J343" s="193"/>
      <c r="K343" s="193"/>
      <c r="L343" s="193"/>
      <c r="M343" s="193"/>
      <c r="N343" s="193"/>
      <c r="O343" s="193"/>
      <c r="P343" s="193"/>
      <c r="Q343" s="193"/>
      <c r="R343" s="193"/>
      <c r="S343" s="193"/>
      <c r="T343" s="193"/>
      <c r="U343" s="193"/>
      <c r="V343" s="193"/>
      <c r="W343" s="193"/>
      <c r="X343" s="193"/>
      <c r="Y343" s="193"/>
      <c r="Z343" s="193"/>
      <c r="AA343" s="193"/>
      <c r="AB343" s="13"/>
      <c r="AC343" s="16"/>
      <c r="AD343" s="20"/>
      <c r="AE343" s="19"/>
    </row>
    <row r="344" spans="1:31">
      <c r="A344" s="1167"/>
      <c r="B344" s="1209"/>
      <c r="C344" s="1171"/>
      <c r="D344" s="877"/>
      <c r="E344" s="1167"/>
      <c r="F344" s="133"/>
      <c r="G344" s="133"/>
      <c r="H344" s="193"/>
      <c r="I344" s="193"/>
      <c r="J344" s="193"/>
      <c r="K344" s="193"/>
      <c r="L344" s="193"/>
      <c r="M344" s="193"/>
      <c r="N344" s="193"/>
      <c r="O344" s="193"/>
      <c r="P344" s="193"/>
      <c r="Q344" s="193"/>
      <c r="R344" s="193"/>
      <c r="S344" s="193"/>
      <c r="T344" s="193"/>
      <c r="U344" s="193"/>
      <c r="V344" s="193"/>
      <c r="W344" s="193"/>
      <c r="X344" s="193"/>
      <c r="Y344" s="193"/>
      <c r="Z344" s="193"/>
      <c r="AA344" s="193"/>
      <c r="AB344" s="13"/>
      <c r="AC344" s="16"/>
      <c r="AD344" s="20"/>
      <c r="AE344" s="19"/>
    </row>
    <row r="345" spans="1:31" ht="12.75" customHeight="1">
      <c r="A345" s="1207"/>
      <c r="B345" s="1210"/>
      <c r="C345" s="1208"/>
      <c r="D345" s="351"/>
      <c r="E345" s="1207"/>
      <c r="F345" s="861"/>
      <c r="G345" s="7"/>
      <c r="H345" s="7"/>
      <c r="I345" s="7"/>
      <c r="J345" s="7"/>
      <c r="K345" s="7"/>
      <c r="L345" s="7"/>
      <c r="M345" s="7"/>
      <c r="N345" s="7"/>
      <c r="O345" s="7"/>
      <c r="P345" s="7"/>
      <c r="Q345" s="7"/>
      <c r="R345" s="7"/>
      <c r="S345" s="7"/>
      <c r="T345" s="7"/>
      <c r="U345" s="7"/>
      <c r="V345" s="7"/>
      <c r="W345" s="7"/>
      <c r="X345" s="7"/>
      <c r="Y345" s="7"/>
      <c r="Z345" s="7"/>
      <c r="AA345" s="7"/>
      <c r="AB345" s="15"/>
      <c r="AC345" s="306"/>
      <c r="AD345" s="307"/>
      <c r="AE345" s="308"/>
    </row>
    <row r="346" spans="1:31" ht="6" customHeight="1">
      <c r="A346" s="856"/>
      <c r="B346" s="871"/>
      <c r="C346" s="860"/>
      <c r="D346" s="877"/>
      <c r="E346" s="856"/>
      <c r="F346" s="853"/>
      <c r="AB346" s="13"/>
      <c r="AC346" s="16"/>
      <c r="AD346" s="20"/>
      <c r="AE346" s="19"/>
    </row>
    <row r="347" spans="1:31" ht="13.5" customHeight="1">
      <c r="A347" s="1167" t="s">
        <v>739</v>
      </c>
      <c r="B347" s="1209">
        <v>21</v>
      </c>
      <c r="C347" s="1171" t="s">
        <v>203</v>
      </c>
      <c r="D347" s="877" t="s">
        <v>1194</v>
      </c>
      <c r="E347" s="1167"/>
      <c r="F347" s="853"/>
      <c r="G347" s="930" t="s">
        <v>223</v>
      </c>
      <c r="N347" s="1197" t="s">
        <v>224</v>
      </c>
      <c r="O347" s="1198"/>
      <c r="P347" s="1198"/>
      <c r="Q347" s="1198"/>
      <c r="R347" s="1198"/>
      <c r="S347" s="1198"/>
      <c r="T347" s="1198"/>
      <c r="U347" s="1198"/>
      <c r="V347" s="1198"/>
      <c r="W347" s="1199"/>
      <c r="X347" s="956"/>
      <c r="Y347" s="956"/>
      <c r="Z347" s="956"/>
      <c r="AA347" s="956"/>
      <c r="AB347" s="957"/>
      <c r="AC347" s="1168" t="s">
        <v>18</v>
      </c>
      <c r="AD347" s="1169"/>
      <c r="AE347" s="1170"/>
    </row>
    <row r="348" spans="1:31">
      <c r="A348" s="1167"/>
      <c r="B348" s="1209"/>
      <c r="C348" s="1171"/>
      <c r="D348" s="877"/>
      <c r="E348" s="1167"/>
      <c r="F348" s="853"/>
      <c r="N348" s="1200"/>
      <c r="O348" s="1201"/>
      <c r="P348" s="1201"/>
      <c r="Q348" s="1201"/>
      <c r="R348" s="1201"/>
      <c r="S348" s="1201"/>
      <c r="T348" s="1201"/>
      <c r="U348" s="1201"/>
      <c r="V348" s="1201"/>
      <c r="W348" s="1202"/>
      <c r="X348" s="956"/>
      <c r="Y348" s="956"/>
      <c r="Z348" s="956"/>
      <c r="AA348" s="956"/>
      <c r="AB348" s="957"/>
      <c r="AC348" s="1168"/>
      <c r="AD348" s="1169"/>
      <c r="AE348" s="1170"/>
    </row>
    <row r="349" spans="1:31">
      <c r="A349" s="1167"/>
      <c r="B349" s="1209"/>
      <c r="C349" s="1171"/>
      <c r="D349" s="877"/>
      <c r="E349" s="1167"/>
      <c r="F349" s="853"/>
      <c r="N349" s="188"/>
      <c r="O349" s="188"/>
      <c r="P349" s="188"/>
      <c r="Q349" s="188"/>
      <c r="R349" s="188"/>
      <c r="S349" s="188"/>
      <c r="T349" s="188"/>
      <c r="U349" s="188"/>
      <c r="V349" s="188"/>
      <c r="W349" s="188"/>
      <c r="X349" s="956"/>
      <c r="Y349" s="956"/>
      <c r="Z349" s="956"/>
      <c r="AA349" s="956"/>
      <c r="AB349" s="957"/>
      <c r="AC349" s="857"/>
      <c r="AD349" s="858"/>
      <c r="AE349" s="859"/>
    </row>
    <row r="350" spans="1:31">
      <c r="A350" s="1167"/>
      <c r="B350" s="1209"/>
      <c r="C350" s="1171"/>
      <c r="D350" s="877"/>
      <c r="E350" s="1167"/>
      <c r="F350" s="853"/>
      <c r="G350" s="895"/>
      <c r="H350" s="895"/>
      <c r="I350" s="956"/>
      <c r="J350" s="956"/>
      <c r="K350" s="956"/>
      <c r="L350" s="956"/>
      <c r="M350" s="956"/>
      <c r="N350" s="956"/>
      <c r="O350" s="956"/>
      <c r="P350" s="956"/>
      <c r="Q350" s="956"/>
      <c r="R350" s="956"/>
      <c r="S350" s="956"/>
      <c r="T350" s="956"/>
      <c r="U350" s="956"/>
      <c r="V350" s="956"/>
      <c r="W350" s="956"/>
      <c r="X350" s="956"/>
      <c r="Y350" s="956"/>
      <c r="Z350" s="956"/>
      <c r="AA350" s="956"/>
      <c r="AB350" s="957"/>
      <c r="AC350" s="16"/>
      <c r="AD350" s="20"/>
      <c r="AE350" s="19"/>
    </row>
    <row r="351" spans="1:31" ht="13.5" customHeight="1">
      <c r="A351" s="1167" t="s">
        <v>740</v>
      </c>
      <c r="B351" s="1209">
        <v>22</v>
      </c>
      <c r="C351" s="1171" t="s">
        <v>191</v>
      </c>
      <c r="D351" s="877" t="s">
        <v>1194</v>
      </c>
      <c r="E351" s="1167"/>
      <c r="F351" s="853"/>
      <c r="G351" s="930" t="s">
        <v>223</v>
      </c>
      <c r="N351" s="1197" t="s">
        <v>224</v>
      </c>
      <c r="O351" s="1198"/>
      <c r="P351" s="1198"/>
      <c r="Q351" s="1198"/>
      <c r="R351" s="1198"/>
      <c r="S351" s="1198"/>
      <c r="T351" s="1198"/>
      <c r="U351" s="1198"/>
      <c r="V351" s="1198"/>
      <c r="W351" s="1199"/>
      <c r="X351" s="956"/>
      <c r="Y351" s="956"/>
      <c r="Z351" s="956"/>
      <c r="AA351" s="956"/>
      <c r="AB351" s="957"/>
      <c r="AC351" s="1168" t="s">
        <v>18</v>
      </c>
      <c r="AD351" s="1169"/>
      <c r="AE351" s="1170"/>
    </row>
    <row r="352" spans="1:31">
      <c r="A352" s="1167"/>
      <c r="B352" s="1209"/>
      <c r="C352" s="1171"/>
      <c r="D352" s="877"/>
      <c r="E352" s="1167"/>
      <c r="F352" s="853"/>
      <c r="N352" s="1200"/>
      <c r="O352" s="1201"/>
      <c r="P352" s="1201"/>
      <c r="Q352" s="1201"/>
      <c r="R352" s="1201"/>
      <c r="S352" s="1201"/>
      <c r="T352" s="1201"/>
      <c r="U352" s="1201"/>
      <c r="V352" s="1201"/>
      <c r="W352" s="1202"/>
      <c r="X352" s="956"/>
      <c r="Y352" s="956"/>
      <c r="Z352" s="956"/>
      <c r="AA352" s="956"/>
      <c r="AB352" s="957"/>
      <c r="AC352" s="1168"/>
      <c r="AD352" s="1169"/>
      <c r="AE352" s="1170"/>
    </row>
    <row r="353" spans="1:31">
      <c r="A353" s="1167"/>
      <c r="B353" s="1209"/>
      <c r="C353" s="1171"/>
      <c r="D353" s="877"/>
      <c r="E353" s="1167"/>
      <c r="F353" s="853"/>
      <c r="N353" s="188"/>
      <c r="O353" s="188"/>
      <c r="P353" s="188"/>
      <c r="Q353" s="188"/>
      <c r="R353" s="188"/>
      <c r="S353" s="188"/>
      <c r="T353" s="188"/>
      <c r="U353" s="188"/>
      <c r="V353" s="188"/>
      <c r="W353" s="188"/>
      <c r="X353" s="956"/>
      <c r="Y353" s="956"/>
      <c r="Z353" s="956"/>
      <c r="AA353" s="956"/>
      <c r="AB353" s="957"/>
      <c r="AC353" s="857"/>
      <c r="AD353" s="858"/>
      <c r="AE353" s="859"/>
    </row>
    <row r="354" spans="1:31">
      <c r="A354" s="1167"/>
      <c r="B354" s="1209"/>
      <c r="C354" s="1171"/>
      <c r="D354" s="877"/>
      <c r="E354" s="1167"/>
      <c r="F354" s="853"/>
      <c r="G354" s="895"/>
      <c r="H354" s="895"/>
      <c r="I354" s="956"/>
      <c r="J354" s="956"/>
      <c r="K354" s="956"/>
      <c r="L354" s="956"/>
      <c r="M354" s="956"/>
      <c r="N354" s="956"/>
      <c r="O354" s="956"/>
      <c r="P354" s="956"/>
      <c r="Q354" s="956"/>
      <c r="R354" s="956"/>
      <c r="S354" s="260"/>
      <c r="T354" s="956"/>
      <c r="U354" s="956"/>
      <c r="V354" s="956"/>
      <c r="W354" s="956"/>
      <c r="X354" s="956"/>
      <c r="Y354" s="956"/>
      <c r="Z354" s="956"/>
      <c r="AA354" s="956"/>
      <c r="AB354" s="957"/>
      <c r="AC354" s="16"/>
      <c r="AD354" s="20"/>
      <c r="AE354" s="19"/>
    </row>
    <row r="355" spans="1:31" ht="13.5" customHeight="1">
      <c r="A355" s="1167" t="s">
        <v>741</v>
      </c>
      <c r="B355" s="1209">
        <v>23</v>
      </c>
      <c r="C355" s="1171" t="s">
        <v>56</v>
      </c>
      <c r="D355" s="877" t="s">
        <v>1194</v>
      </c>
      <c r="E355" s="1167" t="s">
        <v>1486</v>
      </c>
      <c r="F355" s="853"/>
      <c r="G355" s="930" t="s">
        <v>223</v>
      </c>
      <c r="N355" s="1386" t="s">
        <v>273</v>
      </c>
      <c r="O355" s="1386"/>
      <c r="P355" s="1386"/>
      <c r="Q355" s="1386"/>
      <c r="R355" s="1386"/>
      <c r="S355" s="1386"/>
      <c r="T355" s="1386"/>
      <c r="U355" s="1386"/>
      <c r="V355" s="1386"/>
      <c r="W355" s="1386"/>
      <c r="X355" s="956"/>
      <c r="Y355" s="956"/>
      <c r="Z355" s="956"/>
      <c r="AA355" s="956"/>
      <c r="AB355" s="957"/>
      <c r="AC355" s="1168" t="s">
        <v>29</v>
      </c>
      <c r="AD355" s="1169"/>
      <c r="AE355" s="1170"/>
    </row>
    <row r="356" spans="1:31" ht="13.5" customHeight="1">
      <c r="A356" s="1167"/>
      <c r="B356" s="1209"/>
      <c r="C356" s="1171"/>
      <c r="D356" s="877"/>
      <c r="E356" s="1167"/>
      <c r="F356" s="853"/>
      <c r="N356" s="1386"/>
      <c r="O356" s="1386"/>
      <c r="P356" s="1386"/>
      <c r="Q356" s="1386"/>
      <c r="R356" s="1386"/>
      <c r="S356" s="1386"/>
      <c r="T356" s="1386"/>
      <c r="U356" s="1386"/>
      <c r="V356" s="1386"/>
      <c r="W356" s="1386"/>
      <c r="X356" s="956"/>
      <c r="Y356" s="956"/>
      <c r="Z356" s="956"/>
      <c r="AA356" s="956"/>
      <c r="AB356" s="957"/>
      <c r="AC356" s="1168"/>
      <c r="AD356" s="1169"/>
      <c r="AE356" s="1170"/>
    </row>
    <row r="357" spans="1:31" ht="13.5" customHeight="1">
      <c r="A357" s="1167"/>
      <c r="B357" s="1209"/>
      <c r="C357" s="1171"/>
      <c r="D357" s="877"/>
      <c r="E357" s="1167"/>
      <c r="F357" s="853"/>
      <c r="G357" s="895"/>
      <c r="H357" s="895"/>
      <c r="I357" s="956"/>
      <c r="J357" s="956"/>
      <c r="K357" s="956"/>
      <c r="L357" s="956"/>
      <c r="M357" s="956"/>
      <c r="N357" s="956"/>
      <c r="O357" s="956"/>
      <c r="P357" s="956"/>
      <c r="Q357" s="956"/>
      <c r="R357" s="956"/>
      <c r="S357" s="956"/>
      <c r="T357" s="956"/>
      <c r="U357" s="956"/>
      <c r="V357" s="956"/>
      <c r="W357" s="956"/>
      <c r="X357" s="956"/>
      <c r="Y357" s="956"/>
      <c r="Z357" s="956"/>
      <c r="AA357" s="956"/>
      <c r="AB357" s="957"/>
      <c r="AC357" s="16"/>
      <c r="AD357" s="20"/>
      <c r="AE357" s="19"/>
    </row>
    <row r="358" spans="1:31" ht="13.5" customHeight="1">
      <c r="A358" s="1167"/>
      <c r="B358" s="1209"/>
      <c r="C358" s="1171"/>
      <c r="D358" s="877"/>
      <c r="E358" s="1167"/>
      <c r="F358" s="853"/>
      <c r="G358" s="895"/>
      <c r="H358" s="895"/>
      <c r="I358" s="956"/>
      <c r="J358" s="956"/>
      <c r="K358" s="956"/>
      <c r="L358" s="956"/>
      <c r="M358" s="956"/>
      <c r="N358" s="956"/>
      <c r="O358" s="956"/>
      <c r="P358" s="956"/>
      <c r="Q358" s="956"/>
      <c r="R358" s="956"/>
      <c r="S358" s="956"/>
      <c r="T358" s="956"/>
      <c r="U358" s="956"/>
      <c r="V358" s="956"/>
      <c r="W358" s="956"/>
      <c r="X358" s="956"/>
      <c r="Y358" s="956"/>
      <c r="Z358" s="956"/>
      <c r="AA358" s="956"/>
      <c r="AB358" s="957"/>
      <c r="AC358" s="16"/>
      <c r="AD358" s="20"/>
      <c r="AE358" s="19"/>
    </row>
    <row r="359" spans="1:31" ht="13.5" customHeight="1">
      <c r="A359" s="1167"/>
      <c r="B359" s="1209"/>
      <c r="C359" s="1171"/>
      <c r="D359" s="877"/>
      <c r="E359" s="1167"/>
      <c r="F359" s="853"/>
      <c r="G359" s="895"/>
      <c r="H359" s="895"/>
      <c r="I359" s="956"/>
      <c r="J359" s="956"/>
      <c r="K359" s="956"/>
      <c r="L359" s="956"/>
      <c r="M359" s="956"/>
      <c r="N359" s="956"/>
      <c r="O359" s="956"/>
      <c r="P359" s="956"/>
      <c r="Q359" s="956"/>
      <c r="R359" s="956"/>
      <c r="S359" s="956"/>
      <c r="T359" s="956"/>
      <c r="U359" s="956"/>
      <c r="V359" s="956"/>
      <c r="W359" s="956"/>
      <c r="X359" s="956"/>
      <c r="Y359" s="956"/>
      <c r="Z359" s="956"/>
      <c r="AA359" s="956"/>
      <c r="AB359" s="957"/>
      <c r="AC359" s="16"/>
      <c r="AD359" s="20"/>
      <c r="AE359" s="19"/>
    </row>
    <row r="360" spans="1:31" ht="13.5" customHeight="1">
      <c r="A360" s="1167"/>
      <c r="B360" s="1209"/>
      <c r="C360" s="1171"/>
      <c r="D360" s="877"/>
      <c r="E360" s="1167"/>
      <c r="F360" s="853"/>
      <c r="G360" s="895"/>
      <c r="H360" s="895"/>
      <c r="I360" s="956"/>
      <c r="J360" s="956"/>
      <c r="K360" s="956"/>
      <c r="L360" s="956"/>
      <c r="M360" s="956"/>
      <c r="N360" s="956"/>
      <c r="O360" s="956"/>
      <c r="P360" s="956"/>
      <c r="Q360" s="956"/>
      <c r="R360" s="956"/>
      <c r="S360" s="956"/>
      <c r="T360" s="956"/>
      <c r="U360" s="956"/>
      <c r="V360" s="956"/>
      <c r="W360" s="956"/>
      <c r="X360" s="956"/>
      <c r="Y360" s="956"/>
      <c r="Z360" s="956"/>
      <c r="AA360" s="956"/>
      <c r="AB360" s="957"/>
      <c r="AC360" s="16"/>
      <c r="AD360" s="20"/>
      <c r="AE360" s="19"/>
    </row>
    <row r="361" spans="1:31" ht="13.5" customHeight="1">
      <c r="A361" s="1167"/>
      <c r="B361" s="1209"/>
      <c r="C361" s="1171"/>
      <c r="D361" s="877"/>
      <c r="E361" s="1167"/>
      <c r="F361" s="853"/>
      <c r="G361" s="895"/>
      <c r="H361" s="895"/>
      <c r="I361" s="956"/>
      <c r="J361" s="956"/>
      <c r="K361" s="956"/>
      <c r="L361" s="956"/>
      <c r="M361" s="956"/>
      <c r="N361" s="937"/>
      <c r="O361" s="937"/>
      <c r="P361" s="937"/>
      <c r="Q361" s="937"/>
      <c r="R361" s="937"/>
      <c r="S361" s="937"/>
      <c r="T361" s="937"/>
      <c r="U361" s="937"/>
      <c r="V361" s="937"/>
      <c r="W361" s="937"/>
      <c r="X361" s="956"/>
      <c r="Y361" s="956"/>
      <c r="Z361" s="956"/>
      <c r="AA361" s="956"/>
      <c r="AB361" s="957"/>
      <c r="AC361" s="16"/>
      <c r="AD361" s="20"/>
      <c r="AE361" s="19"/>
    </row>
    <row r="362" spans="1:31" ht="13.5" customHeight="1">
      <c r="A362" s="1167" t="s">
        <v>859</v>
      </c>
      <c r="B362" s="1209">
        <v>24</v>
      </c>
      <c r="C362" s="1171" t="s">
        <v>57</v>
      </c>
      <c r="D362" s="877" t="s">
        <v>1194</v>
      </c>
      <c r="E362" s="1167" t="s">
        <v>464</v>
      </c>
      <c r="F362" s="853"/>
      <c r="G362" s="930" t="s">
        <v>223</v>
      </c>
      <c r="N362" s="1197" t="s">
        <v>224</v>
      </c>
      <c r="O362" s="1198"/>
      <c r="P362" s="1198"/>
      <c r="Q362" s="1198"/>
      <c r="R362" s="1198"/>
      <c r="S362" s="1198"/>
      <c r="T362" s="1198"/>
      <c r="U362" s="1198"/>
      <c r="V362" s="1198"/>
      <c r="W362" s="1199"/>
      <c r="X362" s="956"/>
      <c r="Y362" s="956"/>
      <c r="Z362" s="956"/>
      <c r="AA362" s="956"/>
      <c r="AB362" s="957"/>
      <c r="AC362" s="1168" t="s">
        <v>29</v>
      </c>
      <c r="AD362" s="1169"/>
      <c r="AE362" s="1170"/>
    </row>
    <row r="363" spans="1:31" ht="13.5" customHeight="1">
      <c r="A363" s="1167"/>
      <c r="B363" s="1209"/>
      <c r="C363" s="1171"/>
      <c r="D363" s="877"/>
      <c r="E363" s="1167"/>
      <c r="F363" s="853"/>
      <c r="N363" s="1200"/>
      <c r="O363" s="1201"/>
      <c r="P363" s="1201"/>
      <c r="Q363" s="1201"/>
      <c r="R363" s="1201"/>
      <c r="S363" s="1201"/>
      <c r="T363" s="1201"/>
      <c r="U363" s="1201"/>
      <c r="V363" s="1201"/>
      <c r="W363" s="1202"/>
      <c r="X363" s="956"/>
      <c r="Y363" s="956"/>
      <c r="Z363" s="956"/>
      <c r="AA363" s="956"/>
      <c r="AB363" s="957"/>
      <c r="AC363" s="1168"/>
      <c r="AD363" s="1169"/>
      <c r="AE363" s="1170"/>
    </row>
    <row r="364" spans="1:31" ht="14.25" customHeight="1">
      <c r="A364" s="1167"/>
      <c r="B364" s="1209"/>
      <c r="C364" s="1171"/>
      <c r="D364" s="877"/>
      <c r="E364" s="1167"/>
      <c r="F364" s="853"/>
      <c r="G364" s="895"/>
      <c r="H364" s="895"/>
      <c r="I364" s="956"/>
      <c r="J364" s="956"/>
      <c r="K364" s="956"/>
      <c r="L364" s="956"/>
      <c r="M364" s="956"/>
      <c r="N364" s="956"/>
      <c r="O364" s="956"/>
      <c r="P364" s="956"/>
      <c r="Q364" s="956"/>
      <c r="R364" s="956"/>
      <c r="S364" s="956"/>
      <c r="T364" s="956"/>
      <c r="U364" s="956"/>
      <c r="V364" s="956"/>
      <c r="W364" s="956"/>
      <c r="X364" s="956"/>
      <c r="Y364" s="956"/>
      <c r="Z364" s="956"/>
      <c r="AA364" s="956"/>
      <c r="AB364" s="957"/>
      <c r="AC364" s="16"/>
      <c r="AD364" s="20"/>
      <c r="AE364" s="19"/>
    </row>
    <row r="365" spans="1:31" ht="13.5" customHeight="1">
      <c r="A365" s="1167"/>
      <c r="B365" s="1209"/>
      <c r="C365" s="1171"/>
      <c r="D365" s="877"/>
      <c r="E365" s="1167"/>
      <c r="F365" s="853"/>
      <c r="G365" s="882" t="s">
        <v>872</v>
      </c>
      <c r="H365" s="1267" t="s">
        <v>875</v>
      </c>
      <c r="I365" s="1267"/>
      <c r="J365" s="1267"/>
      <c r="K365" s="1267"/>
      <c r="L365" s="1267"/>
      <c r="M365" s="1267"/>
      <c r="N365" s="1267"/>
      <c r="O365" s="1267"/>
      <c r="P365" s="1267"/>
      <c r="Q365" s="1267"/>
      <c r="R365" s="1267"/>
      <c r="S365" s="1267"/>
      <c r="T365" s="1267"/>
      <c r="U365" s="1267"/>
      <c r="V365" s="1267"/>
      <c r="W365" s="1267"/>
      <c r="X365" s="1267"/>
      <c r="Y365" s="1267"/>
      <c r="Z365" s="1267"/>
      <c r="AA365" s="1268"/>
      <c r="AB365" s="957"/>
      <c r="AC365" s="16"/>
      <c r="AD365" s="20"/>
      <c r="AE365" s="19"/>
    </row>
    <row r="366" spans="1:31" ht="13.5" customHeight="1">
      <c r="A366" s="1167"/>
      <c r="B366" s="1209"/>
      <c r="C366" s="1171"/>
      <c r="D366" s="877"/>
      <c r="E366" s="1167"/>
      <c r="F366" s="853"/>
      <c r="G366" s="625"/>
      <c r="H366" s="1325"/>
      <c r="I366" s="1325"/>
      <c r="J366" s="1325"/>
      <c r="K366" s="1325"/>
      <c r="L366" s="1325"/>
      <c r="M366" s="1325"/>
      <c r="N366" s="1325"/>
      <c r="O366" s="1325"/>
      <c r="P366" s="1325"/>
      <c r="Q366" s="1325"/>
      <c r="R366" s="1325"/>
      <c r="S366" s="1325"/>
      <c r="T366" s="1325"/>
      <c r="U366" s="1325"/>
      <c r="V366" s="1325"/>
      <c r="W366" s="1325"/>
      <c r="X366" s="1325"/>
      <c r="Y366" s="1325"/>
      <c r="Z366" s="1325"/>
      <c r="AA366" s="1326"/>
      <c r="AB366" s="957"/>
      <c r="AC366" s="16"/>
      <c r="AD366" s="20"/>
      <c r="AE366" s="19"/>
    </row>
    <row r="367" spans="1:31" ht="13.5" customHeight="1">
      <c r="A367" s="1167"/>
      <c r="B367" s="1209"/>
      <c r="C367" s="1171"/>
      <c r="D367" s="877"/>
      <c r="E367" s="1167"/>
      <c r="F367" s="853"/>
      <c r="G367" s="883"/>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1"/>
      <c r="AB367" s="957"/>
      <c r="AC367" s="16"/>
      <c r="AD367" s="20"/>
      <c r="AE367" s="19"/>
    </row>
    <row r="368" spans="1:31" ht="13.5" customHeight="1">
      <c r="A368" s="1167"/>
      <c r="B368" s="1209"/>
      <c r="C368" s="1171"/>
      <c r="D368" s="877"/>
      <c r="E368" s="1167"/>
      <c r="F368" s="853"/>
      <c r="G368" s="881"/>
      <c r="H368" s="881"/>
      <c r="I368" s="881"/>
      <c r="J368" s="881"/>
      <c r="K368" s="881"/>
      <c r="L368" s="881"/>
      <c r="M368" s="881"/>
      <c r="N368" s="881"/>
      <c r="O368" s="881"/>
      <c r="P368" s="881"/>
      <c r="Q368" s="881"/>
      <c r="R368" s="881"/>
      <c r="S368" s="881"/>
      <c r="T368" s="881"/>
      <c r="U368" s="881"/>
      <c r="V368" s="881"/>
      <c r="W368" s="881"/>
      <c r="X368" s="881"/>
      <c r="Y368" s="881"/>
      <c r="Z368" s="881"/>
      <c r="AA368" s="881"/>
      <c r="AB368" s="957"/>
      <c r="AC368" s="16"/>
      <c r="AD368" s="20"/>
      <c r="AE368" s="19"/>
    </row>
    <row r="369" spans="1:31" ht="13.5" customHeight="1">
      <c r="A369" s="1167"/>
      <c r="B369" s="1209"/>
      <c r="C369" s="1171"/>
      <c r="D369" s="877"/>
      <c r="E369" s="1167"/>
      <c r="F369" s="853"/>
      <c r="G369" s="895"/>
      <c r="H369" s="895"/>
      <c r="I369" s="956"/>
      <c r="J369" s="956"/>
      <c r="K369" s="956"/>
      <c r="L369" s="956"/>
      <c r="M369" s="956"/>
      <c r="N369" s="956"/>
      <c r="O369" s="956"/>
      <c r="P369" s="956"/>
      <c r="Q369" s="956"/>
      <c r="R369" s="956"/>
      <c r="S369" s="956"/>
      <c r="T369" s="956"/>
      <c r="U369" s="956"/>
      <c r="V369" s="956"/>
      <c r="W369" s="956"/>
      <c r="X369" s="956"/>
      <c r="Y369" s="956"/>
      <c r="Z369" s="956"/>
      <c r="AA369" s="956"/>
      <c r="AB369" s="957"/>
      <c r="AC369" s="16"/>
      <c r="AD369" s="20"/>
      <c r="AE369" s="19"/>
    </row>
    <row r="370" spans="1:31" ht="13.5" customHeight="1">
      <c r="A370" s="1167"/>
      <c r="B370" s="1209">
        <v>25</v>
      </c>
      <c r="C370" s="1171" t="s">
        <v>58</v>
      </c>
      <c r="D370" s="877" t="s">
        <v>1194</v>
      </c>
      <c r="E370" s="1167" t="s">
        <v>204</v>
      </c>
      <c r="F370" s="853"/>
      <c r="G370" s="930" t="s">
        <v>223</v>
      </c>
      <c r="N370" s="1197" t="s">
        <v>224</v>
      </c>
      <c r="O370" s="1198"/>
      <c r="P370" s="1198"/>
      <c r="Q370" s="1198"/>
      <c r="R370" s="1198"/>
      <c r="S370" s="1198"/>
      <c r="T370" s="1198"/>
      <c r="U370" s="1198"/>
      <c r="V370" s="1198"/>
      <c r="W370" s="1199"/>
      <c r="X370" s="956"/>
      <c r="Y370" s="956"/>
      <c r="Z370" s="956"/>
      <c r="AA370" s="956"/>
      <c r="AB370" s="957"/>
      <c r="AC370" s="1168" t="s">
        <v>29</v>
      </c>
      <c r="AD370" s="1169"/>
      <c r="AE370" s="1170"/>
    </row>
    <row r="371" spans="1:31" ht="13.5" customHeight="1">
      <c r="A371" s="1167"/>
      <c r="B371" s="1209"/>
      <c r="C371" s="1171"/>
      <c r="D371" s="877"/>
      <c r="E371" s="1167"/>
      <c r="F371" s="853"/>
      <c r="N371" s="1200"/>
      <c r="O371" s="1201"/>
      <c r="P371" s="1201"/>
      <c r="Q371" s="1201"/>
      <c r="R371" s="1201"/>
      <c r="S371" s="1201"/>
      <c r="T371" s="1201"/>
      <c r="U371" s="1201"/>
      <c r="V371" s="1201"/>
      <c r="W371" s="1202"/>
      <c r="X371" s="956"/>
      <c r="Y371" s="956"/>
      <c r="Z371" s="956"/>
      <c r="AA371" s="956"/>
      <c r="AB371" s="957"/>
      <c r="AC371" s="1168"/>
      <c r="AD371" s="1169"/>
      <c r="AE371" s="1170"/>
    </row>
    <row r="372" spans="1:31" ht="13.5" customHeight="1">
      <c r="A372" s="1167"/>
      <c r="B372" s="1209"/>
      <c r="C372" s="1171"/>
      <c r="D372" s="877"/>
      <c r="E372" s="1167"/>
      <c r="F372" s="853"/>
      <c r="G372" s="960"/>
      <c r="H372" s="960"/>
      <c r="I372" s="960"/>
      <c r="J372" s="960"/>
      <c r="K372" s="960"/>
      <c r="L372" s="960"/>
      <c r="M372" s="960"/>
      <c r="N372" s="960"/>
      <c r="O372" s="960"/>
      <c r="P372" s="960"/>
      <c r="Q372" s="960"/>
      <c r="R372" s="960"/>
      <c r="S372" s="960"/>
      <c r="T372" s="960"/>
      <c r="U372" s="960"/>
      <c r="V372" s="960"/>
      <c r="W372" s="956"/>
      <c r="X372" s="956"/>
      <c r="Y372" s="956"/>
      <c r="Z372" s="956"/>
      <c r="AA372" s="956"/>
      <c r="AB372" s="957"/>
      <c r="AC372" s="16"/>
      <c r="AD372" s="20"/>
      <c r="AE372" s="19"/>
    </row>
    <row r="373" spans="1:31" ht="13.5" customHeight="1">
      <c r="A373" s="1167"/>
      <c r="B373" s="1209"/>
      <c r="C373" s="1171"/>
      <c r="D373" s="877"/>
      <c r="E373" s="1167"/>
      <c r="F373" s="853"/>
      <c r="G373" s="895"/>
      <c r="H373" s="895"/>
      <c r="I373" s="956"/>
      <c r="J373" s="956"/>
      <c r="K373" s="956"/>
      <c r="L373" s="956"/>
      <c r="M373" s="956"/>
      <c r="N373" s="956"/>
      <c r="O373" s="956"/>
      <c r="P373" s="956"/>
      <c r="Q373" s="956"/>
      <c r="R373" s="956"/>
      <c r="S373" s="956"/>
      <c r="T373" s="956"/>
      <c r="U373" s="956"/>
      <c r="V373" s="956"/>
      <c r="W373" s="956"/>
      <c r="X373" s="956"/>
      <c r="Y373" s="956"/>
      <c r="Z373" s="956"/>
      <c r="AA373" s="956"/>
      <c r="AB373" s="957"/>
      <c r="AC373" s="16"/>
      <c r="AD373" s="20"/>
      <c r="AE373" s="19"/>
    </row>
    <row r="374" spans="1:31" ht="13.5" customHeight="1">
      <c r="A374" s="1167"/>
      <c r="B374" s="1209"/>
      <c r="C374" s="1171"/>
      <c r="D374" s="877"/>
      <c r="E374" s="1167"/>
      <c r="F374" s="853"/>
      <c r="G374" s="895"/>
      <c r="H374" s="895"/>
      <c r="I374" s="956"/>
      <c r="J374" s="956"/>
      <c r="K374" s="956"/>
      <c r="L374" s="956"/>
      <c r="M374" s="956"/>
      <c r="N374" s="956"/>
      <c r="O374" s="956"/>
      <c r="P374" s="956"/>
      <c r="Q374" s="956"/>
      <c r="R374" s="956"/>
      <c r="S374" s="956"/>
      <c r="T374" s="956"/>
      <c r="U374" s="956"/>
      <c r="V374" s="956"/>
      <c r="W374" s="956"/>
      <c r="X374" s="956"/>
      <c r="Y374" s="956"/>
      <c r="Z374" s="956"/>
      <c r="AA374" s="956"/>
      <c r="AB374" s="957"/>
      <c r="AC374" s="16"/>
      <c r="AD374" s="20"/>
      <c r="AE374" s="19"/>
    </row>
    <row r="375" spans="1:31" ht="13.5" customHeight="1">
      <c r="A375" s="1167"/>
      <c r="B375" s="1209"/>
      <c r="C375" s="1171"/>
      <c r="D375" s="877"/>
      <c r="E375" s="1167"/>
      <c r="F375" s="853"/>
      <c r="G375" s="895"/>
      <c r="H375" s="895"/>
      <c r="I375" s="956"/>
      <c r="J375" s="956"/>
      <c r="K375" s="956"/>
      <c r="L375" s="956"/>
      <c r="M375" s="956"/>
      <c r="N375" s="956"/>
      <c r="O375" s="956"/>
      <c r="P375" s="956"/>
      <c r="Q375" s="956"/>
      <c r="R375" s="956"/>
      <c r="S375" s="956"/>
      <c r="T375" s="956"/>
      <c r="U375" s="956"/>
      <c r="V375" s="956"/>
      <c r="W375" s="956"/>
      <c r="X375" s="956"/>
      <c r="Y375" s="956"/>
      <c r="Z375" s="956"/>
      <c r="AA375" s="956"/>
      <c r="AB375" s="957"/>
      <c r="AC375" s="16"/>
      <c r="AD375" s="20"/>
      <c r="AE375" s="19"/>
    </row>
    <row r="376" spans="1:31" ht="13.5" customHeight="1">
      <c r="A376" s="1167"/>
      <c r="B376" s="1209"/>
      <c r="C376" s="1171"/>
      <c r="D376" s="877"/>
      <c r="E376" s="1167"/>
      <c r="F376" s="853"/>
      <c r="G376" s="895"/>
      <c r="H376" s="895"/>
      <c r="I376" s="956"/>
      <c r="J376" s="956"/>
      <c r="K376" s="956"/>
      <c r="L376" s="956"/>
      <c r="M376" s="956"/>
      <c r="N376" s="956"/>
      <c r="O376" s="956"/>
      <c r="P376" s="956"/>
      <c r="Q376" s="956"/>
      <c r="R376" s="956"/>
      <c r="S376" s="956"/>
      <c r="T376" s="956"/>
      <c r="U376" s="956"/>
      <c r="V376" s="956"/>
      <c r="W376" s="956"/>
      <c r="X376" s="956"/>
      <c r="Y376" s="956"/>
      <c r="Z376" s="956"/>
      <c r="AA376" s="956"/>
      <c r="AB376" s="957"/>
      <c r="AC376" s="16"/>
      <c r="AD376" s="20"/>
      <c r="AE376" s="19"/>
    </row>
    <row r="377" spans="1:31" ht="13.5" customHeight="1">
      <c r="A377" s="1167"/>
      <c r="B377" s="1209"/>
      <c r="C377" s="1171"/>
      <c r="D377" s="877"/>
      <c r="E377" s="1167"/>
      <c r="F377" s="853"/>
      <c r="G377" s="895"/>
      <c r="H377" s="895"/>
      <c r="I377" s="956"/>
      <c r="J377" s="956"/>
      <c r="K377" s="956"/>
      <c r="L377" s="956"/>
      <c r="M377" s="956"/>
      <c r="N377" s="956"/>
      <c r="O377" s="956"/>
      <c r="P377" s="956"/>
      <c r="Q377" s="956"/>
      <c r="R377" s="956"/>
      <c r="S377" s="956"/>
      <c r="T377" s="956"/>
      <c r="U377" s="956"/>
      <c r="V377" s="956"/>
      <c r="W377" s="956"/>
      <c r="X377" s="956"/>
      <c r="Y377" s="956"/>
      <c r="Z377" s="956"/>
      <c r="AA377" s="956"/>
      <c r="AB377" s="957"/>
      <c r="AC377" s="16"/>
      <c r="AD377" s="20"/>
      <c r="AE377" s="19"/>
    </row>
    <row r="378" spans="1:31" ht="13.5" customHeight="1">
      <c r="A378" s="1167"/>
      <c r="B378" s="1209"/>
      <c r="C378" s="1171"/>
      <c r="D378" s="877"/>
      <c r="E378" s="1167"/>
      <c r="F378" s="853"/>
      <c r="G378" s="895"/>
      <c r="H378" s="895"/>
      <c r="I378" s="956"/>
      <c r="J378" s="956"/>
      <c r="K378" s="956"/>
      <c r="L378" s="956"/>
      <c r="M378" s="956"/>
      <c r="N378" s="956"/>
      <c r="O378" s="956"/>
      <c r="P378" s="956"/>
      <c r="Q378" s="956"/>
      <c r="R378" s="956"/>
      <c r="S378" s="956"/>
      <c r="T378" s="956"/>
      <c r="U378" s="956"/>
      <c r="V378" s="956"/>
      <c r="W378" s="956"/>
      <c r="X378" s="956"/>
      <c r="Y378" s="956"/>
      <c r="Z378" s="956"/>
      <c r="AA378" s="956"/>
      <c r="AB378" s="957"/>
      <c r="AC378" s="16"/>
      <c r="AD378" s="20"/>
      <c r="AE378" s="19"/>
    </row>
    <row r="379" spans="1:31" ht="13.5" customHeight="1">
      <c r="A379" s="1167"/>
      <c r="B379" s="1209"/>
      <c r="C379" s="1171"/>
      <c r="D379" s="877"/>
      <c r="E379" s="1167"/>
      <c r="F379" s="853"/>
      <c r="G379" s="895"/>
      <c r="H379" s="895"/>
      <c r="I379" s="956"/>
      <c r="J379" s="956"/>
      <c r="K379" s="956"/>
      <c r="L379" s="956"/>
      <c r="M379" s="956"/>
      <c r="N379" s="956"/>
      <c r="O379" s="956"/>
      <c r="P379" s="956"/>
      <c r="Q379" s="956"/>
      <c r="R379" s="956"/>
      <c r="S379" s="956"/>
      <c r="T379" s="956"/>
      <c r="U379" s="956"/>
      <c r="V379" s="956"/>
      <c r="W379" s="956"/>
      <c r="X379" s="956"/>
      <c r="Y379" s="956"/>
      <c r="Z379" s="956"/>
      <c r="AA379" s="956"/>
      <c r="AB379" s="957"/>
      <c r="AC379" s="16"/>
      <c r="AD379" s="20"/>
      <c r="AE379" s="19"/>
    </row>
    <row r="380" spans="1:31" ht="13.5" customHeight="1">
      <c r="A380" s="1167"/>
      <c r="B380" s="1209">
        <v>26</v>
      </c>
      <c r="C380" s="1171" t="s">
        <v>742</v>
      </c>
      <c r="D380" s="877" t="s">
        <v>1194</v>
      </c>
      <c r="E380" s="1167" t="s">
        <v>743</v>
      </c>
      <c r="F380" s="853"/>
      <c r="G380" s="930" t="s">
        <v>223</v>
      </c>
      <c r="N380" s="1197" t="s">
        <v>224</v>
      </c>
      <c r="O380" s="1198"/>
      <c r="P380" s="1198"/>
      <c r="Q380" s="1198"/>
      <c r="R380" s="1198"/>
      <c r="S380" s="1198"/>
      <c r="T380" s="1198"/>
      <c r="U380" s="1198"/>
      <c r="V380" s="1198"/>
      <c r="W380" s="1199"/>
      <c r="X380" s="956"/>
      <c r="Y380" s="956"/>
      <c r="Z380" s="956"/>
      <c r="AA380" s="956"/>
      <c r="AB380" s="957"/>
      <c r="AC380" s="1168" t="s">
        <v>29</v>
      </c>
      <c r="AD380" s="1169"/>
      <c r="AE380" s="1170"/>
    </row>
    <row r="381" spans="1:31" ht="13.5" customHeight="1">
      <c r="A381" s="1167"/>
      <c r="B381" s="1209"/>
      <c r="C381" s="1171"/>
      <c r="D381" s="877"/>
      <c r="E381" s="1167"/>
      <c r="F381" s="853"/>
      <c r="N381" s="1200"/>
      <c r="O381" s="1201"/>
      <c r="P381" s="1201"/>
      <c r="Q381" s="1201"/>
      <c r="R381" s="1201"/>
      <c r="S381" s="1201"/>
      <c r="T381" s="1201"/>
      <c r="U381" s="1201"/>
      <c r="V381" s="1201"/>
      <c r="W381" s="1202"/>
      <c r="X381" s="956"/>
      <c r="Y381" s="956"/>
      <c r="Z381" s="956"/>
      <c r="AA381" s="956"/>
      <c r="AB381" s="957"/>
      <c r="AC381" s="1168"/>
      <c r="AD381" s="1169"/>
      <c r="AE381" s="1170"/>
    </row>
    <row r="382" spans="1:31" ht="13.5" customHeight="1">
      <c r="A382" s="1167"/>
      <c r="B382" s="1209"/>
      <c r="C382" s="1171"/>
      <c r="D382" s="877"/>
      <c r="E382" s="1167"/>
      <c r="F382" s="853"/>
      <c r="G382" s="895"/>
      <c r="H382" s="895"/>
      <c r="I382" s="956"/>
      <c r="J382" s="956"/>
      <c r="K382" s="956"/>
      <c r="L382" s="956"/>
      <c r="M382" s="956"/>
      <c r="N382" s="956"/>
      <c r="O382" s="956"/>
      <c r="P382" s="956"/>
      <c r="Q382" s="956"/>
      <c r="R382" s="956"/>
      <c r="S382" s="956"/>
      <c r="T382" s="956"/>
      <c r="U382" s="956"/>
      <c r="V382" s="956"/>
      <c r="W382" s="956"/>
      <c r="X382" s="956"/>
      <c r="Y382" s="956"/>
      <c r="Z382" s="956"/>
      <c r="AA382" s="956"/>
      <c r="AB382" s="957"/>
      <c r="AC382" s="16"/>
      <c r="AD382" s="20"/>
      <c r="AE382" s="19"/>
    </row>
    <row r="383" spans="1:31" ht="13.5" customHeight="1">
      <c r="A383" s="1167"/>
      <c r="B383" s="1209"/>
      <c r="C383" s="1171"/>
      <c r="D383" s="877"/>
      <c r="E383" s="1167"/>
      <c r="F383" s="853"/>
      <c r="G383" s="895"/>
      <c r="H383" s="895"/>
      <c r="I383" s="956"/>
      <c r="J383" s="956"/>
      <c r="K383" s="956"/>
      <c r="L383" s="956"/>
      <c r="M383" s="956"/>
      <c r="N383" s="956"/>
      <c r="O383" s="956"/>
      <c r="P383" s="956"/>
      <c r="Q383" s="956"/>
      <c r="R383" s="956"/>
      <c r="S383" s="956"/>
      <c r="T383" s="956"/>
      <c r="U383" s="956"/>
      <c r="V383" s="956"/>
      <c r="W383" s="956"/>
      <c r="X383" s="956"/>
      <c r="Y383" s="956"/>
      <c r="Z383" s="956"/>
      <c r="AA383" s="956"/>
      <c r="AB383" s="957"/>
      <c r="AC383" s="16"/>
      <c r="AD383" s="20"/>
      <c r="AE383" s="19"/>
    </row>
    <row r="384" spans="1:31" ht="13.5" customHeight="1">
      <c r="A384" s="1167"/>
      <c r="B384" s="1209"/>
      <c r="C384" s="1171"/>
      <c r="D384" s="877"/>
      <c r="E384" s="1167"/>
      <c r="F384" s="853"/>
      <c r="G384" s="895"/>
      <c r="H384" s="895"/>
      <c r="I384" s="956"/>
      <c r="J384" s="956"/>
      <c r="K384" s="956"/>
      <c r="L384" s="956"/>
      <c r="M384" s="956"/>
      <c r="N384" s="956"/>
      <c r="O384" s="956"/>
      <c r="P384" s="956"/>
      <c r="Q384" s="956"/>
      <c r="R384" s="956"/>
      <c r="S384" s="956"/>
      <c r="T384" s="956"/>
      <c r="U384" s="956"/>
      <c r="V384" s="956"/>
      <c r="W384" s="956"/>
      <c r="X384" s="956"/>
      <c r="Y384" s="956"/>
      <c r="Z384" s="956"/>
      <c r="AA384" s="956"/>
      <c r="AB384" s="957"/>
      <c r="AC384" s="16"/>
      <c r="AD384" s="20"/>
      <c r="AE384" s="19"/>
    </row>
    <row r="385" spans="1:47" ht="13.5" customHeight="1">
      <c r="A385" s="1167"/>
      <c r="B385" s="1209"/>
      <c r="C385" s="1171"/>
      <c r="D385" s="877"/>
      <c r="E385" s="1167"/>
      <c r="F385" s="853"/>
      <c r="G385" s="895"/>
      <c r="H385" s="895"/>
      <c r="I385" s="956"/>
      <c r="J385" s="956"/>
      <c r="K385" s="956"/>
      <c r="L385" s="956"/>
      <c r="M385" s="956"/>
      <c r="N385" s="956"/>
      <c r="O385" s="956"/>
      <c r="P385" s="956"/>
      <c r="Q385" s="956"/>
      <c r="R385" s="956"/>
      <c r="S385" s="956"/>
      <c r="T385" s="956"/>
      <c r="U385" s="956"/>
      <c r="V385" s="956"/>
      <c r="W385" s="956"/>
      <c r="X385" s="956"/>
      <c r="Y385" s="956"/>
      <c r="Z385" s="956"/>
      <c r="AA385" s="956"/>
      <c r="AB385" s="957"/>
      <c r="AC385" s="16"/>
      <c r="AD385" s="20"/>
      <c r="AE385" s="19"/>
    </row>
    <row r="386" spans="1:47" ht="13.5" customHeight="1">
      <c r="A386" s="1167"/>
      <c r="B386" s="1209"/>
      <c r="C386" s="1171"/>
      <c r="D386" s="877"/>
      <c r="E386" s="1167"/>
      <c r="F386" s="853"/>
      <c r="G386" s="895"/>
      <c r="H386" s="895"/>
      <c r="I386" s="956"/>
      <c r="J386" s="956"/>
      <c r="K386" s="956"/>
      <c r="L386" s="956"/>
      <c r="M386" s="956"/>
      <c r="N386" s="956"/>
      <c r="O386" s="956"/>
      <c r="P386" s="956"/>
      <c r="Q386" s="956"/>
      <c r="R386" s="956"/>
      <c r="S386" s="956"/>
      <c r="T386" s="956"/>
      <c r="U386" s="956"/>
      <c r="V386" s="956"/>
      <c r="W386" s="956"/>
      <c r="X386" s="956"/>
      <c r="Y386" s="956"/>
      <c r="Z386" s="956"/>
      <c r="AA386" s="956"/>
      <c r="AB386" s="957"/>
      <c r="AC386" s="16"/>
      <c r="AD386" s="20"/>
      <c r="AE386" s="19"/>
    </row>
    <row r="387" spans="1:47" ht="13.5" customHeight="1">
      <c r="A387" s="1207"/>
      <c r="B387" s="1210"/>
      <c r="C387" s="1208"/>
      <c r="D387" s="351"/>
      <c r="E387" s="1207"/>
      <c r="F387" s="861"/>
      <c r="G387" s="897"/>
      <c r="H387" s="897"/>
      <c r="I387" s="937"/>
      <c r="J387" s="937"/>
      <c r="K387" s="937"/>
      <c r="L387" s="937"/>
      <c r="M387" s="937"/>
      <c r="N387" s="937"/>
      <c r="O387" s="937"/>
      <c r="P387" s="937"/>
      <c r="Q387" s="937"/>
      <c r="R387" s="937"/>
      <c r="S387" s="937"/>
      <c r="T387" s="937"/>
      <c r="U387" s="937"/>
      <c r="V387" s="937"/>
      <c r="W387" s="937"/>
      <c r="X387" s="937"/>
      <c r="Y387" s="937"/>
      <c r="Z387" s="937"/>
      <c r="AA387" s="937"/>
      <c r="AB387" s="918"/>
      <c r="AC387" s="306"/>
      <c r="AD387" s="307"/>
      <c r="AE387" s="308"/>
    </row>
    <row r="388" spans="1:47" ht="6.75" customHeight="1">
      <c r="A388" s="856"/>
      <c r="B388" s="871"/>
      <c r="C388" s="860"/>
      <c r="D388" s="877"/>
      <c r="E388" s="856"/>
      <c r="F388" s="853"/>
      <c r="G388" s="895"/>
      <c r="H388" s="895"/>
      <c r="I388" s="956"/>
      <c r="J388" s="956"/>
      <c r="K388" s="956"/>
      <c r="L388" s="956"/>
      <c r="M388" s="956"/>
      <c r="N388" s="956"/>
      <c r="O388" s="956"/>
      <c r="P388" s="956"/>
      <c r="Q388" s="956"/>
      <c r="R388" s="956"/>
      <c r="S388" s="956"/>
      <c r="T388" s="956"/>
      <c r="U388" s="956"/>
      <c r="V388" s="956"/>
      <c r="W388" s="956"/>
      <c r="X388" s="956"/>
      <c r="Y388" s="956"/>
      <c r="Z388" s="956"/>
      <c r="AA388" s="956"/>
      <c r="AB388" s="957"/>
      <c r="AC388" s="16"/>
      <c r="AD388" s="20"/>
      <c r="AE388" s="19"/>
    </row>
    <row r="389" spans="1:47" ht="13.5" customHeight="1">
      <c r="A389" s="1167" t="s">
        <v>663</v>
      </c>
      <c r="B389" s="1209">
        <v>27</v>
      </c>
      <c r="C389" s="1171" t="s">
        <v>205</v>
      </c>
      <c r="D389" s="877" t="s">
        <v>1194</v>
      </c>
      <c r="E389" s="1167" t="s">
        <v>206</v>
      </c>
      <c r="F389" s="853"/>
      <c r="G389" s="930" t="s">
        <v>223</v>
      </c>
      <c r="N389" s="1197" t="s">
        <v>224</v>
      </c>
      <c r="O389" s="1198"/>
      <c r="P389" s="1198"/>
      <c r="Q389" s="1198"/>
      <c r="R389" s="1198"/>
      <c r="S389" s="1198"/>
      <c r="T389" s="1198"/>
      <c r="U389" s="1198"/>
      <c r="V389" s="1198"/>
      <c r="W389" s="1199"/>
      <c r="X389" s="130"/>
      <c r="Y389" s="130"/>
      <c r="Z389" s="130"/>
      <c r="AA389" s="130"/>
      <c r="AB389" s="135"/>
      <c r="AC389" s="1168" t="s">
        <v>29</v>
      </c>
      <c r="AD389" s="1169"/>
      <c r="AE389" s="1170"/>
      <c r="AH389" s="188"/>
      <c r="AI389" s="188"/>
      <c r="AJ389" s="188"/>
      <c r="AK389" s="188"/>
      <c r="AL389" s="188"/>
      <c r="AM389" s="188"/>
      <c r="AN389" s="188"/>
      <c r="AO389" s="188"/>
      <c r="AP389" s="188"/>
      <c r="AQ389" s="188"/>
      <c r="AR389" s="188"/>
      <c r="AS389" s="188"/>
      <c r="AT389" s="188"/>
      <c r="AU389" s="188"/>
    </row>
    <row r="390" spans="1:47" ht="13.5" customHeight="1">
      <c r="A390" s="1167"/>
      <c r="B390" s="1209"/>
      <c r="C390" s="1171"/>
      <c r="D390" s="877"/>
      <c r="E390" s="1167"/>
      <c r="F390" s="853"/>
      <c r="N390" s="1200"/>
      <c r="O390" s="1201"/>
      <c r="P390" s="1201"/>
      <c r="Q390" s="1201"/>
      <c r="R390" s="1201"/>
      <c r="S390" s="1201"/>
      <c r="T390" s="1201"/>
      <c r="U390" s="1201"/>
      <c r="V390" s="1201"/>
      <c r="W390" s="1202"/>
      <c r="X390" s="956"/>
      <c r="Y390" s="956"/>
      <c r="Z390" s="956"/>
      <c r="AA390" s="956"/>
      <c r="AB390" s="879"/>
      <c r="AC390" s="1168"/>
      <c r="AD390" s="1169"/>
      <c r="AE390" s="1170"/>
      <c r="AH390" s="188"/>
      <c r="AI390" s="188"/>
      <c r="AJ390" s="188"/>
      <c r="AK390" s="188"/>
      <c r="AL390" s="188"/>
      <c r="AM390" s="188"/>
      <c r="AN390" s="188"/>
      <c r="AO390" s="188"/>
      <c r="AP390" s="188"/>
      <c r="AQ390" s="188"/>
      <c r="AR390" s="188"/>
      <c r="AS390" s="188"/>
      <c r="AT390" s="188"/>
      <c r="AU390" s="188"/>
    </row>
    <row r="391" spans="1:47" ht="13.5" customHeight="1">
      <c r="A391" s="1167"/>
      <c r="B391" s="1209"/>
      <c r="C391" s="1171"/>
      <c r="D391" s="877"/>
      <c r="E391" s="1167"/>
      <c r="F391" s="853"/>
      <c r="G391" s="895"/>
      <c r="H391" s="956"/>
      <c r="I391" s="137"/>
      <c r="J391" s="137"/>
      <c r="K391" s="137"/>
      <c r="L391" s="137"/>
      <c r="M391" s="137"/>
      <c r="N391" s="137"/>
      <c r="O391" s="137"/>
      <c r="P391" s="137"/>
      <c r="Q391" s="137"/>
      <c r="R391" s="137"/>
      <c r="S391" s="137"/>
      <c r="T391" s="137"/>
      <c r="U391" s="137"/>
      <c r="V391" s="137"/>
      <c r="W391" s="130"/>
      <c r="X391" s="130"/>
      <c r="Y391" s="130"/>
      <c r="Z391" s="130"/>
      <c r="AA391" s="130"/>
      <c r="AB391" s="136"/>
      <c r="AC391" s="16"/>
      <c r="AD391" s="20"/>
      <c r="AE391" s="19"/>
    </row>
    <row r="392" spans="1:47" ht="13.5" customHeight="1">
      <c r="A392" s="1167"/>
      <c r="B392" s="1209"/>
      <c r="C392" s="1171"/>
      <c r="D392" s="877"/>
      <c r="E392" s="1167"/>
      <c r="F392" s="853"/>
      <c r="G392" s="895"/>
      <c r="H392" s="895"/>
      <c r="I392" s="956"/>
      <c r="J392" s="956"/>
      <c r="K392" s="956"/>
      <c r="L392" s="956"/>
      <c r="M392" s="956"/>
      <c r="N392" s="956"/>
      <c r="O392" s="956"/>
      <c r="P392" s="956"/>
      <c r="Q392" s="956"/>
      <c r="R392" s="956"/>
      <c r="S392" s="956"/>
      <c r="T392" s="956"/>
      <c r="U392" s="956"/>
      <c r="V392" s="956"/>
      <c r="W392" s="956"/>
      <c r="X392" s="956"/>
      <c r="Y392" s="956"/>
      <c r="Z392" s="956"/>
      <c r="AA392" s="956"/>
      <c r="AB392" s="957"/>
      <c r="AC392" s="16"/>
      <c r="AD392" s="20"/>
      <c r="AE392" s="19"/>
    </row>
    <row r="393" spans="1:47" ht="13.5" customHeight="1">
      <c r="A393" s="1167"/>
      <c r="B393" s="1209"/>
      <c r="C393" s="1171"/>
      <c r="D393" s="877"/>
      <c r="E393" s="1167"/>
      <c r="F393" s="853"/>
      <c r="G393" s="895"/>
      <c r="H393" s="895"/>
      <c r="I393" s="956"/>
      <c r="J393" s="956"/>
      <c r="K393" s="956"/>
      <c r="L393" s="956"/>
      <c r="M393" s="956"/>
      <c r="N393" s="956"/>
      <c r="O393" s="956"/>
      <c r="P393" s="956"/>
      <c r="Q393" s="956"/>
      <c r="R393" s="956"/>
      <c r="S393" s="956"/>
      <c r="T393" s="956"/>
      <c r="U393" s="956"/>
      <c r="V393" s="956"/>
      <c r="W393" s="956"/>
      <c r="X393" s="956"/>
      <c r="Y393" s="956"/>
      <c r="Z393" s="956"/>
      <c r="AA393" s="956"/>
      <c r="AB393" s="957"/>
      <c r="AC393" s="16"/>
      <c r="AD393" s="20"/>
      <c r="AE393" s="19"/>
    </row>
    <row r="394" spans="1:47" ht="13.5" customHeight="1">
      <c r="A394" s="1167"/>
      <c r="B394" s="1209"/>
      <c r="C394" s="1171"/>
      <c r="D394" s="877"/>
      <c r="E394" s="1167"/>
      <c r="F394" s="853"/>
      <c r="G394" s="895"/>
      <c r="H394" s="895"/>
      <c r="I394" s="956"/>
      <c r="J394" s="956"/>
      <c r="K394" s="956"/>
      <c r="L394" s="956"/>
      <c r="M394" s="956"/>
      <c r="N394" s="956"/>
      <c r="O394" s="956"/>
      <c r="P394" s="956"/>
      <c r="Q394" s="956"/>
      <c r="R394" s="956"/>
      <c r="S394" s="956"/>
      <c r="T394" s="956"/>
      <c r="U394" s="956"/>
      <c r="V394" s="956"/>
      <c r="W394" s="956"/>
      <c r="X394" s="956"/>
      <c r="Y394" s="956"/>
      <c r="Z394" s="956"/>
      <c r="AA394" s="956"/>
      <c r="AB394" s="957"/>
      <c r="AC394" s="16"/>
      <c r="AD394" s="20"/>
      <c r="AE394" s="19"/>
    </row>
    <row r="395" spans="1:47" ht="13.5" customHeight="1">
      <c r="A395" s="1167"/>
      <c r="B395" s="1209">
        <v>28</v>
      </c>
      <c r="C395" s="1171" t="s">
        <v>207</v>
      </c>
      <c r="D395" s="877" t="s">
        <v>1194</v>
      </c>
      <c r="E395" s="1167" t="s">
        <v>585</v>
      </c>
      <c r="F395" s="853"/>
      <c r="G395" s="930" t="s">
        <v>223</v>
      </c>
      <c r="N395" s="1197" t="s">
        <v>224</v>
      </c>
      <c r="O395" s="1198"/>
      <c r="P395" s="1198"/>
      <c r="Q395" s="1198"/>
      <c r="R395" s="1198"/>
      <c r="S395" s="1198"/>
      <c r="T395" s="1198"/>
      <c r="U395" s="1198"/>
      <c r="V395" s="1198"/>
      <c r="W395" s="1199"/>
      <c r="X395" s="956"/>
      <c r="Y395" s="956"/>
      <c r="Z395" s="956"/>
      <c r="AA395" s="956"/>
      <c r="AB395" s="957"/>
      <c r="AC395" s="1168" t="s">
        <v>29</v>
      </c>
      <c r="AD395" s="1169"/>
      <c r="AE395" s="1170"/>
    </row>
    <row r="396" spans="1:47" ht="13.5" customHeight="1">
      <c r="A396" s="1167"/>
      <c r="B396" s="1209"/>
      <c r="C396" s="1171"/>
      <c r="D396" s="877"/>
      <c r="E396" s="1167"/>
      <c r="F396" s="853"/>
      <c r="N396" s="1200"/>
      <c r="O396" s="1201"/>
      <c r="P396" s="1201"/>
      <c r="Q396" s="1201"/>
      <c r="R396" s="1201"/>
      <c r="S396" s="1201"/>
      <c r="T396" s="1201"/>
      <c r="U396" s="1201"/>
      <c r="V396" s="1201"/>
      <c r="W396" s="1202"/>
      <c r="X396" s="956"/>
      <c r="Y396" s="956"/>
      <c r="Z396" s="956"/>
      <c r="AA396" s="956"/>
      <c r="AB396" s="957"/>
      <c r="AC396" s="1168"/>
      <c r="AD396" s="1169"/>
      <c r="AE396" s="1170"/>
    </row>
    <row r="397" spans="1:47" ht="13.5" customHeight="1">
      <c r="A397" s="1167"/>
      <c r="B397" s="1209"/>
      <c r="C397" s="1171"/>
      <c r="D397" s="877"/>
      <c r="E397" s="1167"/>
      <c r="F397" s="853"/>
      <c r="G397" s="895"/>
      <c r="H397" s="956"/>
      <c r="I397" s="137"/>
      <c r="J397" s="137"/>
      <c r="K397" s="137"/>
      <c r="L397" s="137"/>
      <c r="M397" s="137"/>
      <c r="N397" s="137"/>
      <c r="O397" s="137"/>
      <c r="P397" s="137"/>
      <c r="Q397" s="137"/>
      <c r="R397" s="137"/>
      <c r="S397" s="137"/>
      <c r="T397" s="137"/>
      <c r="U397" s="137"/>
      <c r="V397" s="137"/>
      <c r="W397" s="137"/>
      <c r="X397" s="137"/>
      <c r="Y397" s="137"/>
      <c r="Z397" s="137"/>
      <c r="AA397" s="137"/>
      <c r="AB397" s="136"/>
      <c r="AC397" s="16"/>
      <c r="AD397" s="20"/>
      <c r="AE397" s="19"/>
    </row>
    <row r="398" spans="1:47" ht="13.5" customHeight="1">
      <c r="A398" s="1167"/>
      <c r="B398" s="1209"/>
      <c r="C398" s="1171"/>
      <c r="D398" s="877"/>
      <c r="E398" s="1167"/>
      <c r="F398" s="853"/>
      <c r="G398" s="882" t="s">
        <v>874</v>
      </c>
      <c r="H398" s="1267" t="s">
        <v>876</v>
      </c>
      <c r="I398" s="1267"/>
      <c r="J398" s="1267"/>
      <c r="K398" s="1267"/>
      <c r="L398" s="1267"/>
      <c r="M398" s="1267"/>
      <c r="N398" s="1267"/>
      <c r="O398" s="1267"/>
      <c r="P398" s="1267"/>
      <c r="Q398" s="1267"/>
      <c r="R398" s="1267"/>
      <c r="S398" s="1267"/>
      <c r="T398" s="1267"/>
      <c r="U398" s="1267"/>
      <c r="V398" s="1267"/>
      <c r="W398" s="1267"/>
      <c r="X398" s="1267"/>
      <c r="Y398" s="1267"/>
      <c r="Z398" s="1267"/>
      <c r="AA398" s="1268"/>
      <c r="AB398" s="957"/>
      <c r="AC398" s="16"/>
      <c r="AD398" s="20"/>
      <c r="AE398" s="19"/>
    </row>
    <row r="399" spans="1:47" ht="13.5" customHeight="1">
      <c r="A399" s="1167"/>
      <c r="B399" s="1209"/>
      <c r="C399" s="1171"/>
      <c r="D399" s="877"/>
      <c r="E399" s="1167"/>
      <c r="F399" s="853"/>
      <c r="G399" s="625"/>
      <c r="H399" s="1325"/>
      <c r="I399" s="1325"/>
      <c r="J399" s="1325"/>
      <c r="K399" s="1325"/>
      <c r="L399" s="1325"/>
      <c r="M399" s="1325"/>
      <c r="N399" s="1325"/>
      <c r="O399" s="1325"/>
      <c r="P399" s="1325"/>
      <c r="Q399" s="1325"/>
      <c r="R399" s="1325"/>
      <c r="S399" s="1325"/>
      <c r="T399" s="1325"/>
      <c r="U399" s="1325"/>
      <c r="V399" s="1325"/>
      <c r="W399" s="1325"/>
      <c r="X399" s="1325"/>
      <c r="Y399" s="1325"/>
      <c r="Z399" s="1325"/>
      <c r="AA399" s="1326"/>
      <c r="AB399" s="957"/>
      <c r="AC399" s="16"/>
      <c r="AD399" s="20"/>
      <c r="AE399" s="19"/>
    </row>
    <row r="400" spans="1:47" ht="13.5" customHeight="1">
      <c r="A400" s="1167"/>
      <c r="B400" s="1209"/>
      <c r="C400" s="1171"/>
      <c r="D400" s="877"/>
      <c r="E400" s="1167"/>
      <c r="F400" s="853"/>
      <c r="G400" s="883"/>
      <c r="H400" s="1270"/>
      <c r="I400" s="1270"/>
      <c r="J400" s="1270"/>
      <c r="K400" s="1270"/>
      <c r="L400" s="1270"/>
      <c r="M400" s="1270"/>
      <c r="N400" s="1270"/>
      <c r="O400" s="1270"/>
      <c r="P400" s="1270"/>
      <c r="Q400" s="1270"/>
      <c r="R400" s="1270"/>
      <c r="S400" s="1270"/>
      <c r="T400" s="1270"/>
      <c r="U400" s="1270"/>
      <c r="V400" s="1270"/>
      <c r="W400" s="1270"/>
      <c r="X400" s="1270"/>
      <c r="Y400" s="1270"/>
      <c r="Z400" s="1270"/>
      <c r="AA400" s="1271"/>
      <c r="AB400" s="957"/>
      <c r="AC400" s="16"/>
      <c r="AD400" s="20"/>
      <c r="AE400" s="19"/>
    </row>
    <row r="401" spans="1:31" ht="13.5" customHeight="1">
      <c r="A401" s="1167"/>
      <c r="B401" s="1209"/>
      <c r="C401" s="1171"/>
      <c r="D401" s="877"/>
      <c r="E401" s="1167"/>
      <c r="F401" s="853"/>
      <c r="G401" s="339"/>
      <c r="H401" s="881"/>
      <c r="I401" s="881"/>
      <c r="J401" s="881"/>
      <c r="K401" s="881"/>
      <c r="L401" s="881"/>
      <c r="M401" s="881"/>
      <c r="N401" s="881"/>
      <c r="O401" s="881"/>
      <c r="P401" s="881"/>
      <c r="Q401" s="881"/>
      <c r="R401" s="881"/>
      <c r="S401" s="881"/>
      <c r="T401" s="881"/>
      <c r="U401" s="881"/>
      <c r="V401" s="881"/>
      <c r="W401" s="881"/>
      <c r="X401" s="881"/>
      <c r="Y401" s="881"/>
      <c r="Z401" s="881"/>
      <c r="AA401" s="881"/>
      <c r="AB401" s="957"/>
      <c r="AC401" s="16"/>
      <c r="AD401" s="20"/>
      <c r="AE401" s="19"/>
    </row>
    <row r="402" spans="1:31" ht="13.5" customHeight="1">
      <c r="A402" s="1167"/>
      <c r="B402" s="1209"/>
      <c r="C402" s="1171"/>
      <c r="D402" s="877"/>
      <c r="E402" s="1167"/>
      <c r="F402" s="853"/>
      <c r="G402" s="881"/>
      <c r="H402" s="881"/>
      <c r="I402" s="881"/>
      <c r="J402" s="881"/>
      <c r="K402" s="881"/>
      <c r="L402" s="881"/>
      <c r="M402" s="881"/>
      <c r="N402" s="881"/>
      <c r="O402" s="881"/>
      <c r="P402" s="881"/>
      <c r="Q402" s="881"/>
      <c r="R402" s="881"/>
      <c r="S402" s="881"/>
      <c r="T402" s="881"/>
      <c r="U402" s="881"/>
      <c r="V402" s="881"/>
      <c r="W402" s="881"/>
      <c r="X402" s="881"/>
      <c r="Y402" s="881"/>
      <c r="Z402" s="881"/>
      <c r="AA402" s="881"/>
      <c r="AB402" s="957"/>
      <c r="AC402" s="16"/>
      <c r="AD402" s="20"/>
      <c r="AE402" s="19"/>
    </row>
    <row r="403" spans="1:31" ht="13.5" customHeight="1">
      <c r="A403" s="1167" t="s">
        <v>744</v>
      </c>
      <c r="B403" s="1209">
        <v>29</v>
      </c>
      <c r="C403" s="1171" t="s">
        <v>1512</v>
      </c>
      <c r="D403" s="877" t="s">
        <v>1194</v>
      </c>
      <c r="E403" s="1167" t="s">
        <v>586</v>
      </c>
      <c r="F403" s="853"/>
      <c r="G403" s="930" t="s">
        <v>223</v>
      </c>
      <c r="N403" s="1197" t="s">
        <v>224</v>
      </c>
      <c r="O403" s="1198"/>
      <c r="P403" s="1198"/>
      <c r="Q403" s="1198"/>
      <c r="R403" s="1198"/>
      <c r="S403" s="1198"/>
      <c r="T403" s="1198"/>
      <c r="U403" s="1198"/>
      <c r="V403" s="1198"/>
      <c r="W403" s="1199"/>
      <c r="X403" s="956"/>
      <c r="Y403" s="956"/>
      <c r="Z403" s="956"/>
      <c r="AA403" s="956"/>
      <c r="AB403" s="957"/>
      <c r="AC403" s="1168" t="s">
        <v>29</v>
      </c>
      <c r="AD403" s="1169"/>
      <c r="AE403" s="1170"/>
    </row>
    <row r="404" spans="1:31" ht="13.5" customHeight="1">
      <c r="A404" s="1167"/>
      <c r="B404" s="1209"/>
      <c r="C404" s="1171"/>
      <c r="D404" s="877"/>
      <c r="E404" s="1167"/>
      <c r="F404" s="853"/>
      <c r="N404" s="1200"/>
      <c r="O404" s="1201"/>
      <c r="P404" s="1201"/>
      <c r="Q404" s="1201"/>
      <c r="R404" s="1201"/>
      <c r="S404" s="1201"/>
      <c r="T404" s="1201"/>
      <c r="U404" s="1201"/>
      <c r="V404" s="1201"/>
      <c r="W404" s="1202"/>
      <c r="X404" s="956"/>
      <c r="Y404" s="956"/>
      <c r="Z404" s="956"/>
      <c r="AA404" s="956"/>
      <c r="AB404" s="957"/>
      <c r="AC404" s="1168"/>
      <c r="AD404" s="1169"/>
      <c r="AE404" s="1170"/>
    </row>
    <row r="405" spans="1:31" ht="13.5" customHeight="1">
      <c r="A405" s="1167"/>
      <c r="B405" s="1209"/>
      <c r="C405" s="1171"/>
      <c r="D405" s="877"/>
      <c r="E405" s="1167"/>
      <c r="F405" s="853"/>
      <c r="G405" s="895"/>
      <c r="H405" s="895"/>
      <c r="I405" s="956"/>
      <c r="J405" s="956"/>
      <c r="K405" s="956"/>
      <c r="L405" s="956"/>
      <c r="M405" s="956"/>
      <c r="N405" s="956"/>
      <c r="O405" s="956"/>
      <c r="P405" s="956"/>
      <c r="Q405" s="956"/>
      <c r="R405" s="956"/>
      <c r="S405" s="956"/>
      <c r="T405" s="956"/>
      <c r="U405" s="956"/>
      <c r="V405" s="956"/>
      <c r="W405" s="956"/>
      <c r="X405" s="956"/>
      <c r="Y405" s="956"/>
      <c r="Z405" s="956"/>
      <c r="AA405" s="956"/>
      <c r="AB405" s="957"/>
      <c r="AC405" s="16"/>
      <c r="AD405" s="20"/>
      <c r="AE405" s="19"/>
    </row>
    <row r="406" spans="1:31" ht="13.5" customHeight="1">
      <c r="A406" s="1167"/>
      <c r="B406" s="1209"/>
      <c r="C406" s="1171"/>
      <c r="D406" s="877"/>
      <c r="E406" s="1167"/>
      <c r="F406" s="853"/>
      <c r="G406" s="193"/>
      <c r="H406" s="193"/>
      <c r="I406" s="193"/>
      <c r="J406" s="193"/>
      <c r="K406" s="193"/>
      <c r="L406" s="193"/>
      <c r="M406" s="193"/>
      <c r="N406" s="193"/>
      <c r="O406" s="193"/>
      <c r="P406" s="193"/>
      <c r="Q406" s="193"/>
      <c r="R406" s="193"/>
      <c r="S406" s="193"/>
      <c r="T406" s="956"/>
      <c r="U406" s="956"/>
      <c r="V406" s="956"/>
      <c r="W406" s="956"/>
      <c r="X406" s="956"/>
      <c r="Y406" s="956"/>
      <c r="Z406" s="956"/>
      <c r="AA406" s="956"/>
      <c r="AB406" s="957"/>
      <c r="AC406" s="16"/>
      <c r="AD406" s="20"/>
      <c r="AE406" s="19"/>
    </row>
    <row r="407" spans="1:31" ht="13.5" customHeight="1">
      <c r="A407" s="1167"/>
      <c r="B407" s="1209"/>
      <c r="C407" s="1171"/>
      <c r="D407" s="877"/>
      <c r="E407" s="1167"/>
      <c r="F407" s="853"/>
      <c r="G407" s="193"/>
      <c r="H407" s="193"/>
      <c r="I407" s="193"/>
      <c r="J407" s="193"/>
      <c r="K407" s="193"/>
      <c r="L407" s="193"/>
      <c r="M407" s="193"/>
      <c r="N407" s="193"/>
      <c r="O407" s="193"/>
      <c r="P407" s="193"/>
      <c r="Q407" s="193"/>
      <c r="R407" s="193"/>
      <c r="S407" s="193"/>
      <c r="T407" s="956"/>
      <c r="U407" s="956"/>
      <c r="V407" s="956"/>
      <c r="W407" s="956"/>
      <c r="X407" s="956"/>
      <c r="Y407" s="956"/>
      <c r="Z407" s="956"/>
      <c r="AA407" s="956"/>
      <c r="AB407" s="957"/>
      <c r="AC407" s="16"/>
      <c r="AD407" s="20"/>
      <c r="AE407" s="19"/>
    </row>
    <row r="408" spans="1:31" ht="13.5" customHeight="1">
      <c r="A408" s="1167"/>
      <c r="B408" s="1209"/>
      <c r="C408" s="1171"/>
      <c r="D408" s="877"/>
      <c r="E408" s="1167"/>
      <c r="F408" s="853"/>
      <c r="G408" s="193"/>
      <c r="H408" s="193"/>
      <c r="I408" s="193"/>
      <c r="J408" s="193"/>
      <c r="K408" s="193"/>
      <c r="L408" s="193"/>
      <c r="M408" s="193"/>
      <c r="N408" s="193"/>
      <c r="O408" s="193"/>
      <c r="P408" s="193"/>
      <c r="Q408" s="193"/>
      <c r="R408" s="193"/>
      <c r="S408" s="193"/>
      <c r="T408" s="956"/>
      <c r="U408" s="956"/>
      <c r="V408" s="956"/>
      <c r="W408" s="956"/>
      <c r="X408" s="956"/>
      <c r="Y408" s="956"/>
      <c r="Z408" s="956"/>
      <c r="AA408" s="956"/>
      <c r="AB408" s="957"/>
      <c r="AC408" s="16"/>
      <c r="AD408" s="20"/>
      <c r="AE408" s="19"/>
    </row>
    <row r="409" spans="1:31" ht="13.5" customHeight="1">
      <c r="A409" s="1167"/>
      <c r="B409" s="1209"/>
      <c r="C409" s="1171"/>
      <c r="D409" s="877"/>
      <c r="E409" s="1167"/>
      <c r="F409" s="853"/>
      <c r="G409" s="895"/>
      <c r="H409" s="895"/>
      <c r="I409" s="956"/>
      <c r="J409" s="956"/>
      <c r="K409" s="956"/>
      <c r="L409" s="956"/>
      <c r="M409" s="956"/>
      <c r="N409" s="956"/>
      <c r="O409" s="956"/>
      <c r="P409" s="956"/>
      <c r="Q409" s="956"/>
      <c r="R409" s="956"/>
      <c r="S409" s="956"/>
      <c r="T409" s="956"/>
      <c r="U409" s="956"/>
      <c r="V409" s="956"/>
      <c r="W409" s="956"/>
      <c r="X409" s="956"/>
      <c r="Y409" s="956"/>
      <c r="Z409" s="956"/>
      <c r="AA409" s="956"/>
      <c r="AB409" s="957"/>
      <c r="AC409" s="16"/>
      <c r="AD409" s="20"/>
      <c r="AE409" s="19"/>
    </row>
    <row r="410" spans="1:31" ht="13.5" customHeight="1">
      <c r="A410" s="1167"/>
      <c r="B410" s="1209"/>
      <c r="C410" s="1171"/>
      <c r="D410" s="877"/>
      <c r="E410" s="1167"/>
      <c r="F410" s="853"/>
      <c r="G410" s="895"/>
      <c r="H410" s="895"/>
      <c r="I410" s="956"/>
      <c r="J410" s="956"/>
      <c r="K410" s="956"/>
      <c r="L410" s="956"/>
      <c r="M410" s="956"/>
      <c r="N410" s="937"/>
      <c r="O410" s="937"/>
      <c r="P410" s="937"/>
      <c r="Q410" s="937"/>
      <c r="R410" s="937"/>
      <c r="S410" s="937"/>
      <c r="T410" s="937"/>
      <c r="U410" s="937"/>
      <c r="V410" s="937"/>
      <c r="W410" s="937"/>
      <c r="X410" s="956"/>
      <c r="Y410" s="956"/>
      <c r="Z410" s="956"/>
      <c r="AA410" s="956"/>
      <c r="AB410" s="957"/>
      <c r="AC410" s="16"/>
      <c r="AD410" s="20"/>
      <c r="AE410" s="19"/>
    </row>
    <row r="411" spans="1:31" ht="13.5" customHeight="1">
      <c r="A411" s="1167"/>
      <c r="B411" s="1209">
        <v>30</v>
      </c>
      <c r="C411" s="1171" t="s">
        <v>587</v>
      </c>
      <c r="D411" s="877" t="s">
        <v>1194</v>
      </c>
      <c r="E411" s="1167" t="s">
        <v>1995</v>
      </c>
      <c r="F411" s="853"/>
      <c r="G411" s="930" t="s">
        <v>223</v>
      </c>
      <c r="N411" s="1197" t="s">
        <v>224</v>
      </c>
      <c r="O411" s="1198"/>
      <c r="P411" s="1198"/>
      <c r="Q411" s="1198"/>
      <c r="R411" s="1198"/>
      <c r="S411" s="1198"/>
      <c r="T411" s="1198"/>
      <c r="U411" s="1198"/>
      <c r="V411" s="1198"/>
      <c r="W411" s="1199"/>
      <c r="X411" s="956"/>
      <c r="Y411" s="956"/>
      <c r="Z411" s="956"/>
      <c r="AA411" s="956"/>
      <c r="AB411" s="957"/>
      <c r="AC411" s="1168" t="s">
        <v>29</v>
      </c>
      <c r="AD411" s="1169"/>
      <c r="AE411" s="1170"/>
    </row>
    <row r="412" spans="1:31" ht="13.5" customHeight="1">
      <c r="A412" s="1167"/>
      <c r="B412" s="1209"/>
      <c r="C412" s="1171"/>
      <c r="D412" s="877"/>
      <c r="E412" s="1167"/>
      <c r="F412" s="853"/>
      <c r="N412" s="1200"/>
      <c r="O412" s="1201"/>
      <c r="P412" s="1201"/>
      <c r="Q412" s="1201"/>
      <c r="R412" s="1201"/>
      <c r="S412" s="1201"/>
      <c r="T412" s="1201"/>
      <c r="U412" s="1201"/>
      <c r="V412" s="1201"/>
      <c r="W412" s="1202"/>
      <c r="X412" s="956"/>
      <c r="Y412" s="956"/>
      <c r="Z412" s="956"/>
      <c r="AA412" s="956"/>
      <c r="AB412" s="957"/>
      <c r="AC412" s="1168"/>
      <c r="AD412" s="1169"/>
      <c r="AE412" s="1170"/>
    </row>
    <row r="413" spans="1:31" ht="13.5" customHeight="1">
      <c r="A413" s="1167"/>
      <c r="B413" s="1209"/>
      <c r="C413" s="1171"/>
      <c r="D413" s="877"/>
      <c r="E413" s="1167"/>
      <c r="F413" s="853"/>
      <c r="G413" s="960"/>
      <c r="H413" s="960"/>
      <c r="I413" s="960"/>
      <c r="J413" s="960"/>
      <c r="K413" s="960"/>
      <c r="L413" s="960"/>
      <c r="M413" s="960"/>
      <c r="N413" s="960"/>
      <c r="O413" s="960"/>
      <c r="P413" s="960"/>
      <c r="Q413" s="960"/>
      <c r="R413" s="960"/>
      <c r="S413" s="960"/>
      <c r="T413" s="960"/>
      <c r="U413" s="960"/>
      <c r="V413" s="960"/>
      <c r="W413" s="956"/>
      <c r="X413" s="956"/>
      <c r="Y413" s="956"/>
      <c r="Z413" s="956"/>
      <c r="AA413" s="956"/>
      <c r="AB413" s="957"/>
      <c r="AC413" s="16"/>
      <c r="AD413" s="20"/>
      <c r="AE413" s="19"/>
    </row>
    <row r="414" spans="1:31" ht="13.5" customHeight="1">
      <c r="A414" s="1167"/>
      <c r="B414" s="1209"/>
      <c r="C414" s="1171"/>
      <c r="D414" s="877"/>
      <c r="E414" s="1167"/>
      <c r="F414" s="853"/>
      <c r="G414" s="930" t="s">
        <v>94</v>
      </c>
      <c r="H414" s="895"/>
      <c r="I414" s="956"/>
      <c r="J414" s="956"/>
      <c r="K414" s="956"/>
      <c r="L414" s="956"/>
      <c r="M414" s="956"/>
      <c r="N414" s="956"/>
      <c r="O414" s="956"/>
      <c r="P414" s="956"/>
      <c r="Q414" s="956"/>
      <c r="R414" s="956"/>
      <c r="S414" s="956"/>
      <c r="T414" s="956"/>
      <c r="U414" s="956"/>
      <c r="V414" s="956"/>
      <c r="W414" s="956"/>
      <c r="X414" s="956"/>
      <c r="Y414" s="956"/>
      <c r="Z414" s="956"/>
      <c r="AA414" s="956"/>
      <c r="AB414" s="957"/>
      <c r="AC414" s="16"/>
      <c r="AD414" s="20"/>
      <c r="AE414" s="19"/>
    </row>
    <row r="415" spans="1:31" ht="13.5" customHeight="1">
      <c r="A415" s="1167"/>
      <c r="B415" s="1209"/>
      <c r="C415" s="1171"/>
      <c r="D415" s="877"/>
      <c r="E415" s="1167"/>
      <c r="F415" s="853"/>
      <c r="G415" s="227">
        <v>1</v>
      </c>
      <c r="H415" s="1490" t="s">
        <v>785</v>
      </c>
      <c r="I415" s="1491"/>
      <c r="J415" s="1491"/>
      <c r="K415" s="1491"/>
      <c r="L415" s="1491"/>
      <c r="M415" s="1491"/>
      <c r="N415" s="1492"/>
      <c r="O415" s="1281" t="s">
        <v>737</v>
      </c>
      <c r="P415" s="1282"/>
      <c r="Q415" s="1283"/>
      <c r="R415" s="13"/>
      <c r="S415" s="13"/>
      <c r="T415" s="13"/>
      <c r="U415" s="13"/>
      <c r="V415" s="956"/>
      <c r="AB415" s="957"/>
      <c r="AC415" s="16"/>
      <c r="AD415" s="20"/>
      <c r="AE415" s="19"/>
    </row>
    <row r="416" spans="1:31" ht="13.5" customHeight="1">
      <c r="A416" s="1167"/>
      <c r="B416" s="1209"/>
      <c r="C416" s="1171"/>
      <c r="D416" s="877"/>
      <c r="E416" s="1167"/>
      <c r="F416" s="853"/>
      <c r="G416" s="227">
        <v>2</v>
      </c>
      <c r="H416" s="1490" t="s">
        <v>786</v>
      </c>
      <c r="I416" s="1491"/>
      <c r="J416" s="1491"/>
      <c r="K416" s="1491"/>
      <c r="L416" s="1491"/>
      <c r="M416" s="1491"/>
      <c r="N416" s="1492"/>
      <c r="O416" s="1281" t="s">
        <v>737</v>
      </c>
      <c r="P416" s="1282"/>
      <c r="Q416" s="1283"/>
      <c r="R416" s="13"/>
      <c r="S416" s="13"/>
      <c r="T416" s="13"/>
      <c r="U416" s="13"/>
      <c r="V416" s="956"/>
      <c r="AB416" s="957"/>
      <c r="AC416" s="16"/>
      <c r="AD416" s="20"/>
      <c r="AE416" s="19"/>
    </row>
    <row r="417" spans="1:31" ht="13.5" customHeight="1">
      <c r="A417" s="1167"/>
      <c r="B417" s="1209"/>
      <c r="C417" s="1171"/>
      <c r="D417" s="877"/>
      <c r="E417" s="1167"/>
      <c r="F417" s="853"/>
      <c r="G417" s="227">
        <v>3</v>
      </c>
      <c r="H417" s="1490" t="s">
        <v>787</v>
      </c>
      <c r="I417" s="1491"/>
      <c r="J417" s="1491"/>
      <c r="K417" s="1491"/>
      <c r="L417" s="1491"/>
      <c r="M417" s="1491"/>
      <c r="N417" s="1492"/>
      <c r="O417" s="1281" t="s">
        <v>737</v>
      </c>
      <c r="P417" s="1282"/>
      <c r="Q417" s="1283"/>
      <c r="R417" s="13"/>
      <c r="S417" s="13"/>
      <c r="T417" s="13"/>
      <c r="U417" s="13"/>
      <c r="V417" s="956"/>
      <c r="AB417" s="957"/>
      <c r="AC417" s="16"/>
      <c r="AD417" s="20"/>
      <c r="AE417" s="19"/>
    </row>
    <row r="418" spans="1:31" ht="13.5" customHeight="1">
      <c r="A418" s="1167"/>
      <c r="B418" s="1209"/>
      <c r="C418" s="1171"/>
      <c r="D418" s="877"/>
      <c r="E418" s="1167"/>
      <c r="F418" s="853"/>
      <c r="G418" s="227">
        <v>4</v>
      </c>
      <c r="H418" s="1490" t="s">
        <v>789</v>
      </c>
      <c r="I418" s="1491"/>
      <c r="J418" s="1491"/>
      <c r="K418" s="1491"/>
      <c r="L418" s="1491"/>
      <c r="M418" s="1491"/>
      <c r="N418" s="1492"/>
      <c r="O418" s="1281" t="s">
        <v>737</v>
      </c>
      <c r="P418" s="1282"/>
      <c r="Q418" s="1283"/>
      <c r="R418" s="13"/>
      <c r="S418" s="13"/>
      <c r="T418" s="13"/>
      <c r="U418" s="13"/>
      <c r="V418" s="956"/>
      <c r="AB418" s="957"/>
      <c r="AC418" s="16"/>
      <c r="AD418" s="20"/>
      <c r="AE418" s="19"/>
    </row>
    <row r="419" spans="1:31" ht="13.5" customHeight="1">
      <c r="A419" s="1167"/>
      <c r="B419" s="1209"/>
      <c r="C419" s="1171"/>
      <c r="D419" s="877"/>
      <c r="E419" s="1167"/>
      <c r="F419" s="853"/>
      <c r="G419" s="227">
        <v>5</v>
      </c>
      <c r="H419" s="1490" t="s">
        <v>788</v>
      </c>
      <c r="I419" s="1491"/>
      <c r="J419" s="1491"/>
      <c r="K419" s="1491"/>
      <c r="L419" s="1491"/>
      <c r="M419" s="1491"/>
      <c r="N419" s="1492"/>
      <c r="O419" s="1281" t="s">
        <v>737</v>
      </c>
      <c r="P419" s="1282"/>
      <c r="Q419" s="1283"/>
      <c r="R419" s="13"/>
      <c r="S419" s="13"/>
      <c r="T419" s="13"/>
      <c r="U419" s="13"/>
      <c r="V419" s="956"/>
      <c r="AB419" s="957"/>
      <c r="AC419" s="16"/>
      <c r="AD419" s="20"/>
      <c r="AE419" s="19"/>
    </row>
    <row r="420" spans="1:31" ht="13.5" customHeight="1">
      <c r="A420" s="1167"/>
      <c r="B420" s="1209"/>
      <c r="C420" s="1171"/>
      <c r="D420" s="877"/>
      <c r="E420" s="1167"/>
      <c r="F420" s="853"/>
      <c r="G420" s="227">
        <v>6</v>
      </c>
      <c r="H420" s="1490" t="s">
        <v>790</v>
      </c>
      <c r="I420" s="1491"/>
      <c r="J420" s="1491"/>
      <c r="K420" s="1491"/>
      <c r="L420" s="1491"/>
      <c r="M420" s="1491"/>
      <c r="N420" s="1492"/>
      <c r="O420" s="1281" t="s">
        <v>737</v>
      </c>
      <c r="P420" s="1282"/>
      <c r="Q420" s="1283"/>
      <c r="R420" s="13"/>
      <c r="S420" s="13"/>
      <c r="T420" s="13"/>
      <c r="U420" s="13"/>
      <c r="V420" s="956"/>
      <c r="AB420" s="957"/>
      <c r="AC420" s="16"/>
      <c r="AD420" s="20"/>
      <c r="AE420" s="19"/>
    </row>
    <row r="421" spans="1:31" ht="13.5" customHeight="1">
      <c r="A421" s="1167"/>
      <c r="B421" s="1209"/>
      <c r="C421" s="1171"/>
      <c r="D421" s="877"/>
      <c r="E421" s="1167"/>
      <c r="F421" s="853"/>
      <c r="G421" s="921">
        <v>7</v>
      </c>
      <c r="H421" s="1490" t="s">
        <v>791</v>
      </c>
      <c r="I421" s="1491"/>
      <c r="J421" s="1491"/>
      <c r="K421" s="1491"/>
      <c r="L421" s="1491"/>
      <c r="M421" s="1491"/>
      <c r="N421" s="1492"/>
      <c r="O421" s="1281" t="s">
        <v>737</v>
      </c>
      <c r="P421" s="1282"/>
      <c r="Q421" s="1283"/>
      <c r="R421" s="13" t="s">
        <v>748</v>
      </c>
      <c r="S421" s="1284" t="s">
        <v>747</v>
      </c>
      <c r="T421" s="1285"/>
      <c r="U421" s="1285"/>
      <c r="V421" s="1285"/>
      <c r="W421" s="1285"/>
      <c r="X421" s="1285"/>
      <c r="Y421" s="349"/>
      <c r="Z421" s="1435" t="s">
        <v>870</v>
      </c>
      <c r="AA421" s="1435"/>
      <c r="AB421" s="1436"/>
      <c r="AC421" s="16"/>
      <c r="AD421" s="20"/>
      <c r="AE421" s="19"/>
    </row>
    <row r="422" spans="1:31" ht="13.5" customHeight="1">
      <c r="A422" s="1167"/>
      <c r="B422" s="1209"/>
      <c r="C422" s="1171"/>
      <c r="D422" s="877"/>
      <c r="E422" s="1167"/>
      <c r="F422" s="853"/>
      <c r="G422" s="404">
        <v>8</v>
      </c>
      <c r="H422" s="1490" t="s">
        <v>792</v>
      </c>
      <c r="I422" s="1491"/>
      <c r="J422" s="1491"/>
      <c r="K422" s="1491"/>
      <c r="L422" s="1491"/>
      <c r="M422" s="1491"/>
      <c r="N422" s="1492"/>
      <c r="O422" s="1281" t="s">
        <v>737</v>
      </c>
      <c r="P422" s="1282"/>
      <c r="Q422" s="1283"/>
      <c r="R422" s="13" t="s">
        <v>749</v>
      </c>
      <c r="S422" s="1284" t="s">
        <v>635</v>
      </c>
      <c r="T422" s="1285"/>
      <c r="U422" s="1285"/>
      <c r="V422" s="1285"/>
      <c r="W422" s="1285"/>
      <c r="X422" s="1285"/>
      <c r="Y422" s="349"/>
      <c r="Z422" s="1435"/>
      <c r="AA422" s="1435"/>
      <c r="AB422" s="1436"/>
      <c r="AC422" s="16"/>
      <c r="AD422" s="20"/>
      <c r="AE422" s="19"/>
    </row>
    <row r="423" spans="1:31" ht="13.5" customHeight="1">
      <c r="A423" s="1167"/>
      <c r="B423" s="1209"/>
      <c r="C423" s="1171"/>
      <c r="D423" s="877"/>
      <c r="E423" s="1167"/>
      <c r="F423" s="853"/>
      <c r="G423" s="1611">
        <v>9</v>
      </c>
      <c r="H423" s="1606" t="s">
        <v>793</v>
      </c>
      <c r="I423" s="1524"/>
      <c r="J423" s="1524"/>
      <c r="K423" s="1524"/>
      <c r="L423" s="1524"/>
      <c r="M423" s="1524"/>
      <c r="N423" s="1607"/>
      <c r="O423" s="1276" t="s">
        <v>737</v>
      </c>
      <c r="P423" s="1185"/>
      <c r="Q423" s="1186"/>
      <c r="R423" s="13"/>
      <c r="S423" s="334"/>
      <c r="T423" s="334"/>
      <c r="U423" s="334"/>
      <c r="V423" s="334"/>
      <c r="W423" s="334"/>
      <c r="X423" s="334"/>
      <c r="Y423" s="405"/>
      <c r="Z423" s="1435"/>
      <c r="AA423" s="1435"/>
      <c r="AB423" s="1436"/>
      <c r="AC423" s="16"/>
      <c r="AD423" s="20"/>
      <c r="AE423" s="19"/>
    </row>
    <row r="424" spans="1:31" ht="13.5" customHeight="1">
      <c r="A424" s="1167"/>
      <c r="B424" s="1209"/>
      <c r="C424" s="1171"/>
      <c r="D424" s="877"/>
      <c r="E424" s="1167"/>
      <c r="F424" s="853"/>
      <c r="G424" s="1612"/>
      <c r="H424" s="1608"/>
      <c r="I424" s="1609"/>
      <c r="J424" s="1609"/>
      <c r="K424" s="1609"/>
      <c r="L424" s="1609"/>
      <c r="M424" s="1609"/>
      <c r="N424" s="1610"/>
      <c r="O424" s="1277"/>
      <c r="P424" s="1188"/>
      <c r="Q424" s="1189"/>
      <c r="Y424" s="405"/>
      <c r="Z424" s="405"/>
      <c r="AA424" s="405"/>
      <c r="AB424" s="406"/>
      <c r="AC424" s="16"/>
      <c r="AD424" s="20"/>
      <c r="AE424" s="19"/>
    </row>
    <row r="425" spans="1:31" ht="13.5" customHeight="1">
      <c r="A425" s="1167"/>
      <c r="B425" s="1209"/>
      <c r="C425" s="1171"/>
      <c r="D425" s="877"/>
      <c r="E425" s="1167"/>
      <c r="F425" s="853"/>
      <c r="G425" s="1580">
        <v>10</v>
      </c>
      <c r="H425" s="1606" t="s">
        <v>794</v>
      </c>
      <c r="I425" s="1524"/>
      <c r="J425" s="1524"/>
      <c r="K425" s="1524"/>
      <c r="L425" s="1524"/>
      <c r="M425" s="1524"/>
      <c r="N425" s="1607"/>
      <c r="O425" s="1276" t="s">
        <v>737</v>
      </c>
      <c r="P425" s="1185"/>
      <c r="Q425" s="1186"/>
      <c r="R425" s="1278" t="s">
        <v>750</v>
      </c>
      <c r="S425" s="1279"/>
      <c r="T425" s="1279"/>
      <c r="U425" s="1279"/>
      <c r="V425" s="1279"/>
      <c r="W425" s="1279"/>
      <c r="X425" s="1279"/>
      <c r="Y425" s="1279"/>
      <c r="Z425" s="1279"/>
      <c r="AA425" s="1279"/>
      <c r="AB425" s="1280"/>
      <c r="AC425" s="16"/>
      <c r="AD425" s="20"/>
      <c r="AE425" s="19"/>
    </row>
    <row r="426" spans="1:31" ht="13.5" customHeight="1">
      <c r="A426" s="1167"/>
      <c r="B426" s="1209"/>
      <c r="C426" s="1171"/>
      <c r="D426" s="877"/>
      <c r="E426" s="1167"/>
      <c r="F426" s="853"/>
      <c r="G426" s="1581"/>
      <c r="H426" s="1608"/>
      <c r="I426" s="1609"/>
      <c r="J426" s="1609"/>
      <c r="K426" s="1609"/>
      <c r="L426" s="1609"/>
      <c r="M426" s="1609"/>
      <c r="N426" s="1610"/>
      <c r="O426" s="1277"/>
      <c r="P426" s="1188"/>
      <c r="Q426" s="1189"/>
      <c r="R426" s="1278"/>
      <c r="S426" s="1279"/>
      <c r="T426" s="1279"/>
      <c r="U426" s="1279"/>
      <c r="V426" s="1279"/>
      <c r="W426" s="1279"/>
      <c r="X426" s="1279"/>
      <c r="Y426" s="1279"/>
      <c r="Z426" s="1279"/>
      <c r="AA426" s="1279"/>
      <c r="AB426" s="1280"/>
      <c r="AC426" s="16"/>
      <c r="AD426" s="20"/>
      <c r="AE426" s="19"/>
    </row>
    <row r="427" spans="1:31" ht="13.5" customHeight="1">
      <c r="A427" s="1167"/>
      <c r="B427" s="1209"/>
      <c r="C427" s="1171"/>
      <c r="D427" s="877"/>
      <c r="E427" s="1167"/>
      <c r="F427" s="853"/>
      <c r="G427" s="895"/>
      <c r="H427" s="895"/>
      <c r="I427" s="956"/>
      <c r="J427" s="956"/>
      <c r="K427" s="956"/>
      <c r="L427" s="956"/>
      <c r="M427" s="956"/>
      <c r="N427" s="956"/>
      <c r="O427" s="956"/>
      <c r="P427" s="956"/>
      <c r="Q427" s="956"/>
      <c r="R427" s="956"/>
      <c r="S427" s="956"/>
      <c r="T427" s="956"/>
      <c r="U427" s="956"/>
      <c r="V427" s="956"/>
      <c r="W427" s="956"/>
      <c r="X427" s="956"/>
      <c r="Y427" s="956"/>
      <c r="Z427" s="956"/>
      <c r="AA427" s="956"/>
      <c r="AB427" s="957"/>
      <c r="AC427" s="16"/>
      <c r="AD427" s="20"/>
      <c r="AE427" s="19"/>
    </row>
    <row r="428" spans="1:31" ht="13.5" customHeight="1">
      <c r="A428" s="1167"/>
      <c r="B428" s="1209"/>
      <c r="C428" s="1171"/>
      <c r="D428" s="877"/>
      <c r="E428" s="1167"/>
      <c r="F428" s="853"/>
      <c r="G428" s="895"/>
      <c r="H428" s="895"/>
      <c r="I428" s="895"/>
      <c r="J428" s="895"/>
      <c r="K428" s="895"/>
      <c r="L428" s="895"/>
      <c r="M428" s="956"/>
      <c r="N428" s="956"/>
      <c r="O428" s="956"/>
      <c r="P428" s="956"/>
      <c r="Q428" s="956"/>
      <c r="R428" s="956"/>
      <c r="S428" s="956"/>
      <c r="T428" s="956"/>
      <c r="U428" s="956"/>
      <c r="V428" s="956"/>
      <c r="W428" s="956"/>
      <c r="X428" s="956"/>
      <c r="Y428" s="956"/>
      <c r="Z428" s="956"/>
      <c r="AA428" s="956"/>
      <c r="AB428" s="957"/>
      <c r="AC428" s="16"/>
      <c r="AD428" s="20"/>
      <c r="AE428" s="19"/>
    </row>
    <row r="429" spans="1:31" ht="13.5" customHeight="1">
      <c r="A429" s="1167"/>
      <c r="B429" s="1209"/>
      <c r="C429" s="1171"/>
      <c r="D429" s="877"/>
      <c r="E429" s="1167"/>
      <c r="F429" s="853"/>
      <c r="G429" s="895"/>
      <c r="H429" s="895"/>
      <c r="I429" s="956"/>
      <c r="J429" s="956"/>
      <c r="K429" s="956"/>
      <c r="L429" s="956"/>
      <c r="M429" s="956"/>
      <c r="N429" s="956"/>
      <c r="O429" s="956"/>
      <c r="P429" s="956"/>
      <c r="Q429" s="956"/>
      <c r="R429" s="956"/>
      <c r="S429" s="956"/>
      <c r="T429" s="956"/>
      <c r="U429" s="956"/>
      <c r="V429" s="956"/>
      <c r="W429" s="956"/>
      <c r="X429" s="956"/>
      <c r="Y429" s="956"/>
      <c r="Z429" s="956"/>
      <c r="AA429" s="956"/>
      <c r="AB429" s="957"/>
      <c r="AC429" s="16"/>
      <c r="AD429" s="20"/>
      <c r="AE429" s="19"/>
    </row>
    <row r="430" spans="1:31" ht="13.5" customHeight="1">
      <c r="A430" s="1207"/>
      <c r="B430" s="1210"/>
      <c r="C430" s="1208"/>
      <c r="D430" s="351"/>
      <c r="E430" s="1207"/>
      <c r="F430" s="861"/>
      <c r="G430" s="897"/>
      <c r="H430" s="897"/>
      <c r="I430" s="937"/>
      <c r="J430" s="937"/>
      <c r="K430" s="937"/>
      <c r="L430" s="937"/>
      <c r="M430" s="937"/>
      <c r="N430" s="937"/>
      <c r="O430" s="937"/>
      <c r="P430" s="937"/>
      <c r="Q430" s="937"/>
      <c r="R430" s="937"/>
      <c r="S430" s="937"/>
      <c r="T430" s="937"/>
      <c r="U430" s="937"/>
      <c r="V430" s="937"/>
      <c r="W430" s="937"/>
      <c r="X430" s="937"/>
      <c r="Y430" s="937"/>
      <c r="Z430" s="937"/>
      <c r="AA430" s="937"/>
      <c r="AB430" s="918"/>
      <c r="AC430" s="306"/>
      <c r="AD430" s="307"/>
      <c r="AE430" s="308"/>
    </row>
    <row r="431" spans="1:31" ht="6" customHeight="1">
      <c r="A431" s="856"/>
      <c r="B431" s="871"/>
      <c r="C431" s="860"/>
      <c r="D431" s="877"/>
      <c r="E431" s="856"/>
      <c r="F431" s="853"/>
      <c r="G431" s="895"/>
      <c r="H431" s="895"/>
      <c r="I431" s="956"/>
      <c r="J431" s="956"/>
      <c r="K431" s="956"/>
      <c r="L431" s="956"/>
      <c r="M431" s="956"/>
      <c r="N431" s="956"/>
      <c r="O431" s="956"/>
      <c r="P431" s="956"/>
      <c r="Q431" s="956"/>
      <c r="R431" s="956"/>
      <c r="S431" s="956"/>
      <c r="T431" s="956"/>
      <c r="U431" s="956"/>
      <c r="V431" s="956"/>
      <c r="W431" s="956"/>
      <c r="X431" s="956"/>
      <c r="Y431" s="956"/>
      <c r="Z431" s="956"/>
      <c r="AA431" s="956"/>
      <c r="AB431" s="957"/>
      <c r="AC431" s="16"/>
      <c r="AD431" s="20"/>
      <c r="AE431" s="19"/>
    </row>
    <row r="432" spans="1:31" ht="13.5" customHeight="1">
      <c r="A432" s="1167"/>
      <c r="B432" s="1209">
        <v>31</v>
      </c>
      <c r="C432" s="1171" t="s">
        <v>588</v>
      </c>
      <c r="D432" s="877" t="s">
        <v>1194</v>
      </c>
      <c r="E432" s="1167" t="s">
        <v>831</v>
      </c>
      <c r="F432" s="853"/>
      <c r="G432" s="930" t="s">
        <v>223</v>
      </c>
      <c r="N432" s="1197" t="s">
        <v>224</v>
      </c>
      <c r="O432" s="1198"/>
      <c r="P432" s="1198"/>
      <c r="Q432" s="1198"/>
      <c r="R432" s="1198"/>
      <c r="S432" s="1198"/>
      <c r="T432" s="1198"/>
      <c r="U432" s="1198"/>
      <c r="V432" s="1198"/>
      <c r="W432" s="1199"/>
      <c r="X432" s="956"/>
      <c r="Y432" s="956"/>
      <c r="Z432" s="956"/>
      <c r="AA432" s="956"/>
      <c r="AB432" s="957"/>
      <c r="AC432" s="1168" t="s">
        <v>29</v>
      </c>
      <c r="AD432" s="1169"/>
      <c r="AE432" s="1170"/>
    </row>
    <row r="433" spans="1:31" ht="13.5" customHeight="1">
      <c r="A433" s="1167"/>
      <c r="B433" s="1209"/>
      <c r="C433" s="1171"/>
      <c r="D433" s="877"/>
      <c r="E433" s="1167"/>
      <c r="F433" s="853"/>
      <c r="N433" s="1200"/>
      <c r="O433" s="1201"/>
      <c r="P433" s="1201"/>
      <c r="Q433" s="1201"/>
      <c r="R433" s="1201"/>
      <c r="S433" s="1201"/>
      <c r="T433" s="1201"/>
      <c r="U433" s="1201"/>
      <c r="V433" s="1201"/>
      <c r="W433" s="1202"/>
      <c r="X433" s="956"/>
      <c r="Y433" s="956"/>
      <c r="Z433" s="956"/>
      <c r="AA433" s="956"/>
      <c r="AB433" s="957"/>
      <c r="AC433" s="1168"/>
      <c r="AD433" s="1169"/>
      <c r="AE433" s="1170"/>
    </row>
    <row r="434" spans="1:31" ht="13.5" customHeight="1">
      <c r="A434" s="1167"/>
      <c r="B434" s="1209"/>
      <c r="C434" s="1171"/>
      <c r="D434" s="877"/>
      <c r="E434" s="1167"/>
      <c r="F434" s="853"/>
      <c r="N434" s="188"/>
      <c r="O434" s="188"/>
      <c r="P434" s="188"/>
      <c r="Q434" s="188"/>
      <c r="R434" s="188"/>
      <c r="S434" s="188"/>
      <c r="T434" s="188"/>
      <c r="U434" s="188"/>
      <c r="V434" s="188"/>
      <c r="W434" s="188"/>
      <c r="X434" s="956"/>
      <c r="Y434" s="956"/>
      <c r="Z434" s="956"/>
      <c r="AA434" s="956"/>
      <c r="AB434" s="957"/>
      <c r="AC434" s="857"/>
      <c r="AD434" s="858"/>
      <c r="AE434" s="859"/>
    </row>
    <row r="435" spans="1:31" ht="13.5" customHeight="1">
      <c r="A435" s="1167"/>
      <c r="B435" s="1209"/>
      <c r="C435" s="1171"/>
      <c r="D435" s="877"/>
      <c r="E435" s="1167"/>
      <c r="F435" s="853"/>
      <c r="G435" s="930" t="s">
        <v>830</v>
      </c>
      <c r="N435" s="188"/>
      <c r="O435" s="188"/>
      <c r="P435" s="188"/>
      <c r="Q435" s="188"/>
      <c r="R435" s="188"/>
      <c r="S435" s="188"/>
      <c r="T435" s="188"/>
      <c r="U435" s="188"/>
      <c r="V435" s="188"/>
      <c r="W435" s="188"/>
      <c r="X435" s="956"/>
      <c r="Y435" s="956"/>
      <c r="Z435" s="956"/>
      <c r="AA435" s="956"/>
      <c r="AB435" s="957"/>
      <c r="AC435" s="857"/>
      <c r="AD435" s="858"/>
      <c r="AE435" s="859"/>
    </row>
    <row r="436" spans="1:31" ht="13.5" customHeight="1">
      <c r="A436" s="1167"/>
      <c r="B436" s="1209"/>
      <c r="C436" s="1171"/>
      <c r="D436" s="877"/>
      <c r="E436" s="1167"/>
      <c r="F436" s="853"/>
      <c r="N436" s="188"/>
      <c r="O436" s="188"/>
      <c r="P436" s="188"/>
      <c r="Q436" s="188"/>
      <c r="R436" s="188"/>
      <c r="S436" s="188"/>
      <c r="T436" s="188"/>
      <c r="U436" s="188"/>
      <c r="V436" s="188"/>
      <c r="W436" s="188"/>
      <c r="X436" s="956"/>
      <c r="Y436" s="956"/>
      <c r="Z436" s="956"/>
      <c r="AA436" s="956"/>
      <c r="AB436" s="957"/>
      <c r="AC436" s="857"/>
      <c r="AD436" s="858"/>
      <c r="AE436" s="859"/>
    </row>
    <row r="437" spans="1:31" ht="13.5" customHeight="1">
      <c r="A437" s="1167"/>
      <c r="B437" s="1209"/>
      <c r="C437" s="1171"/>
      <c r="D437" s="877"/>
      <c r="E437" s="1167"/>
      <c r="F437" s="853"/>
      <c r="G437" s="407" t="s">
        <v>799</v>
      </c>
      <c r="H437" s="1601" t="s">
        <v>833</v>
      </c>
      <c r="I437" s="1601"/>
      <c r="J437" s="1601"/>
      <c r="K437" s="1601"/>
      <c r="L437" s="1601"/>
      <c r="M437" s="1601"/>
      <c r="N437" s="1601"/>
      <c r="O437" s="1602"/>
      <c r="P437" s="1194"/>
      <c r="Q437" s="1195"/>
      <c r="R437" s="1195"/>
      <c r="S437" s="894" t="s">
        <v>72</v>
      </c>
      <c r="T437" s="956" t="s">
        <v>798</v>
      </c>
      <c r="U437" s="1525" t="s">
        <v>868</v>
      </c>
      <c r="V437" s="1526"/>
      <c r="W437" s="1526"/>
      <c r="X437" s="1527"/>
      <c r="Y437" s="335"/>
      <c r="Z437" s="1505" t="s">
        <v>871</v>
      </c>
      <c r="AA437" s="1505"/>
      <c r="AB437" s="1436"/>
      <c r="AC437" s="16"/>
      <c r="AD437" s="20"/>
      <c r="AE437" s="19"/>
    </row>
    <row r="438" spans="1:31" ht="13.5" customHeight="1">
      <c r="A438" s="1167"/>
      <c r="B438" s="1209"/>
      <c r="C438" s="1171"/>
      <c r="D438" s="877"/>
      <c r="E438" s="1167"/>
      <c r="F438" s="853"/>
      <c r="G438" s="408"/>
      <c r="H438" s="188"/>
      <c r="I438" s="188"/>
      <c r="J438" s="188"/>
      <c r="K438" s="188"/>
      <c r="L438" s="188"/>
      <c r="M438" s="188"/>
      <c r="N438" s="188"/>
      <c r="O438" s="188"/>
      <c r="P438" s="188"/>
      <c r="Q438" s="188"/>
      <c r="R438" s="188"/>
      <c r="S438" s="188"/>
      <c r="T438" s="188"/>
      <c r="U438" s="1531"/>
      <c r="V438" s="1532"/>
      <c r="W438" s="1532"/>
      <c r="X438" s="1533"/>
      <c r="Y438" s="188"/>
      <c r="Z438" s="1505"/>
      <c r="AA438" s="1505"/>
      <c r="AB438" s="1436"/>
      <c r="AC438" s="16"/>
      <c r="AD438" s="20"/>
      <c r="AE438" s="19"/>
    </row>
    <row r="439" spans="1:31" ht="13.5" customHeight="1">
      <c r="A439" s="1167"/>
      <c r="B439" s="1209"/>
      <c r="C439" s="1171"/>
      <c r="D439" s="877"/>
      <c r="E439" s="1167"/>
      <c r="F439" s="853"/>
      <c r="G439" s="409" t="s">
        <v>800</v>
      </c>
      <c r="H439" s="1491" t="s">
        <v>801</v>
      </c>
      <c r="I439" s="1491"/>
      <c r="J439" s="1491"/>
      <c r="K439" s="1491"/>
      <c r="L439" s="1491"/>
      <c r="M439" s="1491"/>
      <c r="N439" s="1491"/>
      <c r="O439" s="1492"/>
      <c r="P439" s="1118" t="s">
        <v>737</v>
      </c>
      <c r="Q439" s="1119"/>
      <c r="R439" s="1119"/>
      <c r="S439" s="1120"/>
      <c r="T439" s="195"/>
      <c r="U439" s="195"/>
      <c r="V439" s="195"/>
      <c r="W439" s="195"/>
      <c r="X439" s="195"/>
      <c r="Y439" s="195"/>
      <c r="Z439" s="1505"/>
      <c r="AA439" s="1505"/>
      <c r="AB439" s="1436"/>
      <c r="AC439" s="16"/>
      <c r="AD439" s="20"/>
      <c r="AE439" s="19"/>
    </row>
    <row r="440" spans="1:31" ht="13.5" customHeight="1">
      <c r="A440" s="1167"/>
      <c r="B440" s="1209"/>
      <c r="C440" s="1171"/>
      <c r="D440" s="877"/>
      <c r="E440" s="1167"/>
      <c r="F440" s="853"/>
      <c r="G440" s="188"/>
      <c r="H440" s="188"/>
      <c r="I440" s="188"/>
      <c r="J440" s="188"/>
      <c r="K440" s="188"/>
      <c r="L440" s="188"/>
      <c r="M440" s="188"/>
      <c r="N440" s="188"/>
      <c r="O440" s="188"/>
      <c r="P440" s="188"/>
      <c r="Q440" s="188"/>
      <c r="R440" s="188"/>
      <c r="S440" s="188"/>
      <c r="T440" s="195"/>
      <c r="U440" s="195"/>
      <c r="V440" s="195"/>
      <c r="W440" s="195"/>
      <c r="X440" s="195"/>
      <c r="Y440" s="195"/>
      <c r="Z440" s="1505"/>
      <c r="AA440" s="1505"/>
      <c r="AB440" s="1436"/>
      <c r="AC440" s="16"/>
      <c r="AD440" s="20"/>
      <c r="AE440" s="19"/>
    </row>
    <row r="441" spans="1:31" ht="13.5" customHeight="1">
      <c r="A441" s="1167"/>
      <c r="B441" s="1209"/>
      <c r="C441" s="1171"/>
      <c r="D441" s="877"/>
      <c r="E441" s="1167"/>
      <c r="F441" s="853"/>
      <c r="G441" s="1553" t="s">
        <v>802</v>
      </c>
      <c r="H441" s="1524" t="s">
        <v>995</v>
      </c>
      <c r="I441" s="1524"/>
      <c r="J441" s="1524"/>
      <c r="K441" s="1607"/>
      <c r="L441" s="1113" t="s">
        <v>803</v>
      </c>
      <c r="M441" s="1114"/>
      <c r="N441" s="1114"/>
      <c r="O441" s="1115"/>
      <c r="P441" s="1113" t="s">
        <v>93</v>
      </c>
      <c r="Q441" s="1114"/>
      <c r="R441" s="1115"/>
      <c r="S441" s="1113" t="s">
        <v>95</v>
      </c>
      <c r="T441" s="1114"/>
      <c r="U441" s="1114"/>
      <c r="V441" s="1115"/>
      <c r="W441" s="188"/>
      <c r="X441" s="1613" t="s">
        <v>867</v>
      </c>
      <c r="Y441" s="1526"/>
      <c r="Z441" s="1527"/>
      <c r="AA441" s="335"/>
      <c r="AB441" s="188"/>
      <c r="AC441" s="857"/>
      <c r="AD441" s="20"/>
      <c r="AE441" s="859"/>
    </row>
    <row r="442" spans="1:31" ht="13.5" customHeight="1">
      <c r="A442" s="1167"/>
      <c r="B442" s="1209"/>
      <c r="C442" s="1171"/>
      <c r="D442" s="877"/>
      <c r="E442" s="1167"/>
      <c r="F442" s="853"/>
      <c r="G442" s="1554"/>
      <c r="H442" s="1609"/>
      <c r="I442" s="1609"/>
      <c r="J442" s="1609"/>
      <c r="K442" s="1610"/>
      <c r="L442" s="1484"/>
      <c r="M442" s="1485"/>
      <c r="N442" s="1485"/>
      <c r="O442" s="331" t="s">
        <v>96</v>
      </c>
      <c r="P442" s="1194"/>
      <c r="Q442" s="1195"/>
      <c r="R442" s="4" t="s">
        <v>72</v>
      </c>
      <c r="S442" s="1555" t="str">
        <f>IF(L442=0,"",ROUNDDOWN(L442/P442,1))</f>
        <v/>
      </c>
      <c r="T442" s="1556"/>
      <c r="U442" s="1556"/>
      <c r="V442" s="894" t="s">
        <v>96</v>
      </c>
      <c r="W442" s="195" t="s">
        <v>832</v>
      </c>
      <c r="X442" s="1528"/>
      <c r="Y442" s="1529"/>
      <c r="Z442" s="1530"/>
      <c r="AA442" s="188"/>
      <c r="AB442" s="188"/>
      <c r="AC442" s="857"/>
      <c r="AD442" s="858"/>
      <c r="AE442" s="859"/>
    </row>
    <row r="443" spans="1:31" ht="13.5" customHeight="1">
      <c r="A443" s="1167"/>
      <c r="B443" s="1209"/>
      <c r="C443" s="1171"/>
      <c r="D443" s="877"/>
      <c r="E443" s="1167"/>
      <c r="F443" s="853"/>
      <c r="G443" s="188"/>
      <c r="H443" s="188"/>
      <c r="I443" s="188"/>
      <c r="J443" s="188"/>
      <c r="K443" s="188"/>
      <c r="L443" s="188"/>
      <c r="M443" s="188"/>
      <c r="N443" s="188"/>
      <c r="O443" s="188"/>
      <c r="P443" s="188"/>
      <c r="Q443" s="188"/>
      <c r="R443" s="188"/>
      <c r="S443" s="188"/>
      <c r="T443" s="188"/>
      <c r="U443" s="188"/>
      <c r="V443" s="188"/>
      <c r="W443" s="188"/>
      <c r="X443" s="1531"/>
      <c r="Y443" s="1532"/>
      <c r="Z443" s="1533"/>
      <c r="AA443" s="188"/>
      <c r="AC443" s="271"/>
      <c r="AE443" s="859"/>
    </row>
    <row r="444" spans="1:31" ht="13.5" customHeight="1">
      <c r="A444" s="1167"/>
      <c r="B444" s="1209"/>
      <c r="C444" s="1171"/>
      <c r="D444" s="877"/>
      <c r="E444" s="1167"/>
      <c r="F444" s="853"/>
      <c r="G444" s="409" t="s">
        <v>805</v>
      </c>
      <c r="H444" s="1491" t="s">
        <v>809</v>
      </c>
      <c r="I444" s="1491"/>
      <c r="J444" s="1491"/>
      <c r="K444" s="1491"/>
      <c r="L444" s="1491"/>
      <c r="M444" s="1491"/>
      <c r="N444" s="1491"/>
      <c r="O444" s="1492"/>
      <c r="P444" s="1118" t="s">
        <v>737</v>
      </c>
      <c r="Q444" s="1119"/>
      <c r="R444" s="1119"/>
      <c r="S444" s="1120"/>
      <c r="T444" s="188"/>
      <c r="U444" s="188"/>
      <c r="V444" s="188"/>
      <c r="W444" s="956"/>
      <c r="X444" s="195"/>
      <c r="Y444" s="353"/>
      <c r="Z444" s="353"/>
      <c r="AA444" s="188"/>
      <c r="AC444" s="271"/>
      <c r="AE444" s="859"/>
    </row>
    <row r="445" spans="1:31" ht="13.5" customHeight="1">
      <c r="A445" s="1167"/>
      <c r="B445" s="1209"/>
      <c r="C445" s="1171"/>
      <c r="D445" s="877"/>
      <c r="E445" s="1167"/>
      <c r="F445" s="853"/>
      <c r="G445" s="188"/>
      <c r="H445" s="188"/>
      <c r="I445" s="188"/>
      <c r="J445" s="188"/>
      <c r="K445" s="188"/>
      <c r="L445" s="188"/>
      <c r="M445" s="188"/>
      <c r="N445" s="188"/>
      <c r="O445" s="188"/>
      <c r="P445" s="188"/>
      <c r="Q445" s="188"/>
      <c r="R445" s="188"/>
      <c r="S445" s="188"/>
      <c r="T445" s="195"/>
      <c r="U445" s="195"/>
      <c r="V445" s="195"/>
      <c r="W445" s="195"/>
      <c r="X445" s="195"/>
      <c r="Y445" s="195"/>
      <c r="Z445" s="195"/>
      <c r="AA445" s="195"/>
      <c r="AC445" s="271"/>
      <c r="AE445" s="859"/>
    </row>
    <row r="446" spans="1:31" ht="13.5" customHeight="1">
      <c r="A446" s="1167"/>
      <c r="B446" s="1209"/>
      <c r="C446" s="1171"/>
      <c r="D446" s="877"/>
      <c r="E446" s="1167"/>
      <c r="F446" s="853"/>
      <c r="G446" s="409" t="s">
        <v>806</v>
      </c>
      <c r="H446" s="1491" t="s">
        <v>810</v>
      </c>
      <c r="I446" s="1491"/>
      <c r="J446" s="1491"/>
      <c r="K446" s="1491"/>
      <c r="L446" s="1491"/>
      <c r="M446" s="1491"/>
      <c r="N446" s="1491"/>
      <c r="O446" s="1492"/>
      <c r="P446" s="1260" t="s">
        <v>636</v>
      </c>
      <c r="Q446" s="1261"/>
      <c r="R446" s="1261"/>
      <c r="S446" s="1262"/>
      <c r="T446" s="195"/>
      <c r="U446" s="195"/>
      <c r="V446" s="195"/>
      <c r="W446" s="195"/>
      <c r="X446" s="195"/>
      <c r="Y446" s="195"/>
      <c r="Z446" s="195"/>
      <c r="AA446" s="195"/>
      <c r="AC446" s="271"/>
      <c r="AE446" s="859"/>
    </row>
    <row r="447" spans="1:31" ht="13.5" customHeight="1">
      <c r="A447" s="1167"/>
      <c r="B447" s="1209"/>
      <c r="C447" s="1171"/>
      <c r="D447" s="877"/>
      <c r="E447" s="1167"/>
      <c r="F447" s="853"/>
      <c r="G447" s="188"/>
      <c r="H447" s="188"/>
      <c r="I447" s="188"/>
      <c r="J447" s="188"/>
      <c r="K447" s="188"/>
      <c r="L447" s="188"/>
      <c r="M447" s="188"/>
      <c r="N447" s="188"/>
      <c r="O447" s="188"/>
      <c r="P447" s="188"/>
      <c r="Q447" s="188"/>
      <c r="R447" s="188"/>
      <c r="S447" s="188"/>
      <c r="T447" s="195"/>
      <c r="U447" s="195"/>
      <c r="V447" s="195"/>
      <c r="W447" s="195"/>
      <c r="X447" s="195"/>
      <c r="Y447" s="195"/>
      <c r="Z447" s="195"/>
      <c r="AA447" s="195"/>
      <c r="AC447" s="271"/>
      <c r="AE447" s="859"/>
    </row>
    <row r="448" spans="1:31" ht="13.5" customHeight="1">
      <c r="A448" s="1167"/>
      <c r="B448" s="1209"/>
      <c r="C448" s="1171"/>
      <c r="D448" s="877"/>
      <c r="E448" s="1167"/>
      <c r="F448" s="853"/>
      <c r="G448" s="409" t="s">
        <v>807</v>
      </c>
      <c r="H448" s="1492" t="s">
        <v>811</v>
      </c>
      <c r="I448" s="1439"/>
      <c r="J448" s="1439"/>
      <c r="K448" s="1439"/>
      <c r="L448" s="1439"/>
      <c r="M448" s="1439"/>
      <c r="N448" s="1439"/>
      <c r="O448" s="1439"/>
      <c r="P448" s="1118" t="s">
        <v>737</v>
      </c>
      <c r="Q448" s="1119"/>
      <c r="R448" s="1119"/>
      <c r="S448" s="1120"/>
      <c r="T448" s="195"/>
      <c r="U448" s="195"/>
      <c r="V448" s="195"/>
      <c r="W448" s="195"/>
      <c r="X448" s="195"/>
      <c r="Y448" s="195"/>
      <c r="Z448" s="195"/>
      <c r="AA448" s="195"/>
      <c r="AC448" s="271"/>
      <c r="AE448" s="859"/>
    </row>
    <row r="449" spans="1:31" ht="13.5" customHeight="1">
      <c r="A449" s="1167"/>
      <c r="B449" s="1209"/>
      <c r="C449" s="1171"/>
      <c r="D449" s="877"/>
      <c r="E449" s="1167"/>
      <c r="F449" s="853"/>
      <c r="G449" s="188"/>
      <c r="H449" s="188"/>
      <c r="I449" s="188"/>
      <c r="J449" s="188"/>
      <c r="K449" s="188"/>
      <c r="L449" s="188"/>
      <c r="M449" s="188"/>
      <c r="N449" s="188"/>
      <c r="O449" s="188"/>
      <c r="P449" s="188"/>
      <c r="Q449" s="188"/>
      <c r="R449" s="188"/>
      <c r="S449" s="188"/>
      <c r="T449" s="195"/>
      <c r="U449" s="195"/>
      <c r="V449" s="195"/>
      <c r="W449" s="195"/>
      <c r="X449" s="195"/>
      <c r="Y449" s="195"/>
      <c r="Z449" s="195"/>
      <c r="AA449" s="195"/>
      <c r="AC449" s="271"/>
      <c r="AE449" s="859"/>
    </row>
    <row r="450" spans="1:31" ht="13.5" customHeight="1">
      <c r="A450" s="1167"/>
      <c r="B450" s="1209"/>
      <c r="C450" s="1171"/>
      <c r="D450" s="877"/>
      <c r="E450" s="1167"/>
      <c r="F450" s="853"/>
      <c r="G450" s="409" t="s">
        <v>808</v>
      </c>
      <c r="H450" s="1492" t="s">
        <v>812</v>
      </c>
      <c r="I450" s="1439"/>
      <c r="J450" s="1439"/>
      <c r="K450" s="1439"/>
      <c r="L450" s="1439"/>
      <c r="M450" s="1439"/>
      <c r="N450" s="1439"/>
      <c r="O450" s="1439"/>
      <c r="P450" s="1118" t="s">
        <v>737</v>
      </c>
      <c r="Q450" s="1119"/>
      <c r="R450" s="1119"/>
      <c r="S450" s="1120"/>
      <c r="T450" s="956" t="s">
        <v>798</v>
      </c>
      <c r="U450" s="1525" t="s">
        <v>869</v>
      </c>
      <c r="V450" s="1526"/>
      <c r="W450" s="1526"/>
      <c r="X450" s="1526"/>
      <c r="Y450" s="1526"/>
      <c r="Z450" s="1527"/>
      <c r="AA450" s="335"/>
      <c r="AB450" s="956"/>
      <c r="AC450" s="857"/>
      <c r="AD450" s="858"/>
      <c r="AE450" s="859"/>
    </row>
    <row r="451" spans="1:31" ht="13.5" customHeight="1">
      <c r="A451" s="1167"/>
      <c r="B451" s="1209"/>
      <c r="C451" s="1171"/>
      <c r="D451" s="877"/>
      <c r="E451" s="1167"/>
      <c r="F451" s="853"/>
      <c r="G451" s="895"/>
      <c r="T451" s="195"/>
      <c r="U451" s="1531"/>
      <c r="V451" s="1532"/>
      <c r="W451" s="1532"/>
      <c r="X451" s="1532"/>
      <c r="Y451" s="1532"/>
      <c r="Z451" s="1533"/>
      <c r="AA451" s="898"/>
      <c r="AB451" s="956"/>
      <c r="AC451" s="857"/>
      <c r="AD451" s="858"/>
      <c r="AE451" s="859"/>
    </row>
    <row r="452" spans="1:31" ht="13.5" customHeight="1">
      <c r="A452" s="1167"/>
      <c r="B452" s="1209"/>
      <c r="C452" s="1171"/>
      <c r="D452" s="877"/>
      <c r="E452" s="1167"/>
      <c r="F452" s="853"/>
      <c r="G452" s="895"/>
      <c r="T452" s="195"/>
      <c r="U452" s="188"/>
      <c r="V452" s="188"/>
      <c r="W452" s="188"/>
      <c r="X452" s="188"/>
      <c r="Y452" s="188"/>
      <c r="Z452" s="188"/>
      <c r="AA452" s="898"/>
      <c r="AB452" s="956"/>
      <c r="AC452" s="857"/>
      <c r="AD452" s="858"/>
      <c r="AE452" s="859"/>
    </row>
    <row r="453" spans="1:31" ht="13.5" customHeight="1">
      <c r="A453" s="1167"/>
      <c r="B453" s="1209"/>
      <c r="C453" s="1171"/>
      <c r="D453" s="877"/>
      <c r="E453" s="1167"/>
      <c r="F453" s="853"/>
      <c r="G453" s="895"/>
      <c r="Y453" s="188"/>
      <c r="Z453" s="188"/>
      <c r="AA453" s="898"/>
      <c r="AB453" s="956"/>
      <c r="AC453" s="857"/>
      <c r="AD453" s="858"/>
      <c r="AE453" s="859"/>
    </row>
    <row r="454" spans="1:31" ht="15" customHeight="1">
      <c r="A454" s="1167"/>
      <c r="B454" s="1209"/>
      <c r="C454" s="1171"/>
      <c r="D454" s="877"/>
      <c r="E454" s="1167"/>
      <c r="F454" s="853"/>
      <c r="G454" s="895"/>
      <c r="V454" s="969"/>
      <c r="W454" s="956"/>
      <c r="X454" s="956"/>
      <c r="Y454" s="956"/>
      <c r="Z454" s="956"/>
      <c r="AA454" s="956"/>
      <c r="AB454" s="956"/>
      <c r="AC454" s="857"/>
      <c r="AD454" s="858"/>
      <c r="AE454" s="859"/>
    </row>
    <row r="455" spans="1:31" ht="13.5" customHeight="1">
      <c r="A455" s="1450"/>
      <c r="B455" s="1272"/>
      <c r="C455" s="1171"/>
      <c r="D455" s="877"/>
      <c r="E455" s="1167" t="s">
        <v>823</v>
      </c>
      <c r="F455" s="853"/>
      <c r="G455" s="358" t="s">
        <v>834</v>
      </c>
      <c r="H455" s="193"/>
      <c r="I455" s="193"/>
      <c r="J455" s="193"/>
      <c r="K455" s="193"/>
      <c r="L455" s="193"/>
      <c r="M455" s="193"/>
      <c r="N455" s="193"/>
      <c r="O455" s="193"/>
      <c r="P455" s="193"/>
      <c r="Q455" s="193"/>
      <c r="R455" s="193"/>
      <c r="S455" s="193"/>
      <c r="T455" s="956"/>
      <c r="U455" s="956"/>
      <c r="V455" s="956"/>
      <c r="W455" s="956"/>
      <c r="X455" s="956"/>
      <c r="Y455" s="956"/>
      <c r="Z455" s="956"/>
      <c r="AA455" s="956"/>
      <c r="AB455" s="957"/>
      <c r="AC455" s="16"/>
      <c r="AD455" s="20"/>
      <c r="AE455" s="19"/>
    </row>
    <row r="456" spans="1:31" ht="13.5" customHeight="1">
      <c r="A456" s="1450"/>
      <c r="B456" s="1272"/>
      <c r="C456" s="1171"/>
      <c r="D456" s="877"/>
      <c r="E456" s="1167"/>
      <c r="F456" s="853"/>
      <c r="G456" s="358"/>
      <c r="H456" s="193"/>
      <c r="I456" s="193"/>
      <c r="J456" s="193"/>
      <c r="K456" s="193"/>
      <c r="L456" s="193"/>
      <c r="M456" s="193"/>
      <c r="N456" s="193"/>
      <c r="O456" s="193"/>
      <c r="P456" s="193"/>
      <c r="Q456" s="193"/>
      <c r="R456" s="193"/>
      <c r="S456" s="193"/>
      <c r="T456" s="956"/>
      <c r="U456" s="956"/>
      <c r="V456" s="956"/>
      <c r="W456" s="956"/>
      <c r="X456" s="956"/>
      <c r="Y456" s="956"/>
      <c r="Z456" s="956"/>
      <c r="AA456" s="956"/>
      <c r="AB456" s="957"/>
      <c r="AC456" s="16"/>
      <c r="AD456" s="20"/>
      <c r="AE456" s="19"/>
    </row>
    <row r="457" spans="1:31" ht="13.5" customHeight="1">
      <c r="A457" s="1450"/>
      <c r="B457" s="1272"/>
      <c r="C457" s="1171"/>
      <c r="D457" s="877"/>
      <c r="E457" s="1167"/>
      <c r="F457" s="853"/>
      <c r="G457" s="1464">
        <v>2</v>
      </c>
      <c r="H457" s="1614" t="s">
        <v>837</v>
      </c>
      <c r="I457" s="1566"/>
      <c r="J457" s="1567"/>
      <c r="K457" s="409" t="s">
        <v>813</v>
      </c>
      <c r="L457" s="1151" t="s">
        <v>835</v>
      </c>
      <c r="M457" s="1151"/>
      <c r="N457" s="1151"/>
      <c r="O457" s="1151"/>
      <c r="P457" s="1151"/>
      <c r="Q457" s="1151"/>
      <c r="R457" s="1151"/>
      <c r="S457" s="1151"/>
      <c r="T457" s="1152"/>
      <c r="U457" s="1260" t="s">
        <v>636</v>
      </c>
      <c r="V457" s="1261"/>
      <c r="W457" s="1261"/>
      <c r="X457" s="1262"/>
      <c r="Y457" s="193"/>
      <c r="Z457" s="193"/>
      <c r="AA457" s="956"/>
      <c r="AB457" s="957"/>
      <c r="AC457" s="16"/>
      <c r="AD457" s="20"/>
      <c r="AE457" s="19"/>
    </row>
    <row r="458" spans="1:31" ht="13.5" customHeight="1">
      <c r="A458" s="1450"/>
      <c r="B458" s="1272"/>
      <c r="C458" s="1171"/>
      <c r="D458" s="877"/>
      <c r="E458" s="1167"/>
      <c r="F458" s="853"/>
      <c r="G458" s="1464"/>
      <c r="H458" s="1615"/>
      <c r="I458" s="1616"/>
      <c r="J458" s="1617"/>
      <c r="K458" s="409" t="s">
        <v>800</v>
      </c>
      <c r="L458" s="1151" t="s">
        <v>818</v>
      </c>
      <c r="M458" s="1151"/>
      <c r="N458" s="1151"/>
      <c r="O458" s="1151"/>
      <c r="P458" s="1151"/>
      <c r="Q458" s="1151"/>
      <c r="R458" s="1151"/>
      <c r="S458" s="1151"/>
      <c r="T458" s="1152"/>
      <c r="U458" s="1260" t="s">
        <v>636</v>
      </c>
      <c r="V458" s="1261"/>
      <c r="W458" s="1261"/>
      <c r="X458" s="1262"/>
      <c r="Y458" s="193"/>
      <c r="Z458" s="193"/>
      <c r="AA458" s="956"/>
      <c r="AB458" s="957"/>
      <c r="AC458" s="16"/>
      <c r="AD458" s="20"/>
      <c r="AE458" s="19"/>
    </row>
    <row r="459" spans="1:31" ht="13.5" customHeight="1">
      <c r="A459" s="1450"/>
      <c r="B459" s="1272"/>
      <c r="C459" s="1171"/>
      <c r="D459" s="877"/>
      <c r="E459" s="1167"/>
      <c r="F459" s="853"/>
      <c r="G459" s="1464"/>
      <c r="H459" s="1568"/>
      <c r="I459" s="1569"/>
      <c r="J459" s="1570"/>
      <c r="K459" s="409" t="s">
        <v>802</v>
      </c>
      <c r="L459" s="1151" t="s">
        <v>819</v>
      </c>
      <c r="M459" s="1151"/>
      <c r="N459" s="1151"/>
      <c r="O459" s="1151"/>
      <c r="P459" s="1151"/>
      <c r="Q459" s="1151"/>
      <c r="R459" s="1151"/>
      <c r="S459" s="1151"/>
      <c r="T459" s="1152"/>
      <c r="U459" s="1118" t="s">
        <v>737</v>
      </c>
      <c r="V459" s="1119"/>
      <c r="W459" s="1119"/>
      <c r="X459" s="1120"/>
      <c r="Y459" s="193"/>
      <c r="Z459" s="193"/>
      <c r="AA459" s="956"/>
      <c r="AB459" s="957"/>
      <c r="AC459" s="16"/>
      <c r="AD459" s="20"/>
      <c r="AE459" s="19"/>
    </row>
    <row r="460" spans="1:31" ht="13.5" customHeight="1">
      <c r="A460" s="1450"/>
      <c r="B460" s="1272"/>
      <c r="C460" s="1171"/>
      <c r="D460" s="877"/>
      <c r="E460" s="1167"/>
      <c r="F460" s="853"/>
      <c r="G460" s="193"/>
      <c r="H460" s="347"/>
      <c r="I460" s="347"/>
      <c r="J460" s="347"/>
      <c r="K460" s="193"/>
      <c r="L460" s="410"/>
      <c r="M460" s="410"/>
      <c r="N460" s="410"/>
      <c r="O460" s="410"/>
      <c r="P460" s="410"/>
      <c r="Q460" s="410"/>
      <c r="R460" s="410"/>
      <c r="S460" s="410"/>
      <c r="T460" s="410"/>
      <c r="U460" s="193"/>
      <c r="V460" s="193"/>
      <c r="W460" s="193"/>
      <c r="X460" s="193"/>
      <c r="Y460" s="193"/>
      <c r="Z460" s="193"/>
      <c r="AA460" s="956"/>
      <c r="AB460" s="957"/>
      <c r="AC460" s="16"/>
      <c r="AD460" s="20"/>
      <c r="AE460" s="19"/>
    </row>
    <row r="461" spans="1:31" ht="13.5" customHeight="1">
      <c r="A461" s="1450"/>
      <c r="B461" s="1272"/>
      <c r="C461" s="1171"/>
      <c r="D461" s="877"/>
      <c r="E461" s="1167"/>
      <c r="F461" s="853"/>
      <c r="G461" s="1464">
        <v>3</v>
      </c>
      <c r="H461" s="1565" t="s">
        <v>814</v>
      </c>
      <c r="I461" s="1566"/>
      <c r="J461" s="1567"/>
      <c r="K461" s="409" t="s">
        <v>813</v>
      </c>
      <c r="L461" s="1151" t="s">
        <v>836</v>
      </c>
      <c r="M461" s="1151"/>
      <c r="N461" s="1151"/>
      <c r="O461" s="1151"/>
      <c r="P461" s="1151"/>
      <c r="Q461" s="1151"/>
      <c r="R461" s="1151"/>
      <c r="S461" s="1151"/>
      <c r="T461" s="1152"/>
      <c r="U461" s="1260" t="s">
        <v>636</v>
      </c>
      <c r="V461" s="1261"/>
      <c r="W461" s="1261"/>
      <c r="X461" s="1262"/>
      <c r="Y461" s="193"/>
      <c r="Z461" s="193"/>
      <c r="AA461" s="956"/>
      <c r="AB461" s="957"/>
      <c r="AC461" s="16"/>
      <c r="AD461" s="20"/>
      <c r="AE461" s="19"/>
    </row>
    <row r="462" spans="1:31" ht="13.5" customHeight="1">
      <c r="A462" s="1450"/>
      <c r="B462" s="1272"/>
      <c r="C462" s="1171"/>
      <c r="D462" s="877"/>
      <c r="E462" s="1167"/>
      <c r="F462" s="853"/>
      <c r="G462" s="1464"/>
      <c r="H462" s="1568"/>
      <c r="I462" s="1569"/>
      <c r="J462" s="1570"/>
      <c r="K462" s="409" t="s">
        <v>800</v>
      </c>
      <c r="L462" s="1151" t="s">
        <v>820</v>
      </c>
      <c r="M462" s="1151"/>
      <c r="N462" s="1151"/>
      <c r="O462" s="1151"/>
      <c r="P462" s="1151"/>
      <c r="Q462" s="1151"/>
      <c r="R462" s="1151"/>
      <c r="S462" s="1151"/>
      <c r="T462" s="1152"/>
      <c r="U462" s="1118" t="s">
        <v>737</v>
      </c>
      <c r="V462" s="1119"/>
      <c r="W462" s="1119"/>
      <c r="X462" s="1120"/>
      <c r="Y462" s="193"/>
      <c r="Z462" s="193"/>
      <c r="AA462" s="960"/>
      <c r="AB462" s="905"/>
      <c r="AC462" s="16"/>
      <c r="AD462" s="20"/>
      <c r="AE462" s="19"/>
    </row>
    <row r="463" spans="1:31" ht="13.5" customHeight="1">
      <c r="A463" s="1450"/>
      <c r="B463" s="1272"/>
      <c r="C463" s="1171"/>
      <c r="D463" s="877"/>
      <c r="E463" s="1167"/>
      <c r="F463" s="853"/>
      <c r="G463" s="193"/>
      <c r="H463" s="347"/>
      <c r="I463" s="347"/>
      <c r="J463" s="347"/>
      <c r="K463" s="193"/>
      <c r="L463" s="410"/>
      <c r="M463" s="410"/>
      <c r="N463" s="410"/>
      <c r="O463" s="410"/>
      <c r="P463" s="410"/>
      <c r="Q463" s="410"/>
      <c r="R463" s="410"/>
      <c r="S463" s="410"/>
      <c r="T463" s="410"/>
      <c r="U463" s="193"/>
      <c r="V463" s="193"/>
      <c r="W463" s="193"/>
      <c r="X463" s="193"/>
      <c r="Y463" s="193"/>
      <c r="Z463" s="193"/>
      <c r="AA463" s="960"/>
      <c r="AB463" s="905"/>
      <c r="AC463" s="16"/>
      <c r="AD463" s="20"/>
      <c r="AE463" s="19"/>
    </row>
    <row r="464" spans="1:31" ht="13.5" customHeight="1">
      <c r="A464" s="1450"/>
      <c r="B464" s="1272"/>
      <c r="C464" s="1171"/>
      <c r="D464" s="877"/>
      <c r="E464" s="1167"/>
      <c r="F464" s="853"/>
      <c r="G464" s="903">
        <v>4</v>
      </c>
      <c r="H464" s="1571" t="s">
        <v>815</v>
      </c>
      <c r="I464" s="1572"/>
      <c r="J464" s="1573"/>
      <c r="K464" s="409"/>
      <c r="L464" s="1465" t="s">
        <v>825</v>
      </c>
      <c r="M464" s="1465"/>
      <c r="N464" s="1465"/>
      <c r="O464" s="1465"/>
      <c r="P464" s="1465"/>
      <c r="Q464" s="1465"/>
      <c r="R464" s="1465"/>
      <c r="S464" s="1465"/>
      <c r="T464" s="1466"/>
      <c r="U464" s="1260" t="s">
        <v>636</v>
      </c>
      <c r="V464" s="1261"/>
      <c r="W464" s="1261"/>
      <c r="X464" s="1262"/>
      <c r="Y464" s="193"/>
      <c r="Z464" s="193"/>
      <c r="AA464" s="960"/>
      <c r="AB464" s="905"/>
      <c r="AC464" s="16"/>
      <c r="AD464" s="20"/>
      <c r="AE464" s="19"/>
    </row>
    <row r="465" spans="1:31" ht="13.5" customHeight="1">
      <c r="A465" s="1450"/>
      <c r="B465" s="1272"/>
      <c r="C465" s="1171"/>
      <c r="D465" s="877"/>
      <c r="E465" s="1167"/>
      <c r="F465" s="853"/>
      <c r="G465" s="193"/>
      <c r="H465" s="347"/>
      <c r="I465" s="347"/>
      <c r="J465" s="347"/>
      <c r="K465" s="193"/>
      <c r="L465" s="410"/>
      <c r="M465" s="410"/>
      <c r="N465" s="410"/>
      <c r="O465" s="410"/>
      <c r="P465" s="410"/>
      <c r="Q465" s="410"/>
      <c r="R465" s="410"/>
      <c r="S465" s="410"/>
      <c r="T465" s="410"/>
      <c r="U465" s="193"/>
      <c r="V465" s="193"/>
      <c r="W465" s="193"/>
      <c r="X465" s="193"/>
      <c r="Y465" s="193"/>
      <c r="Z465" s="193"/>
      <c r="AA465" s="960"/>
      <c r="AB465" s="905"/>
      <c r="AC465" s="16"/>
      <c r="AD465" s="20"/>
      <c r="AE465" s="19"/>
    </row>
    <row r="466" spans="1:31" ht="13.5" customHeight="1">
      <c r="A466" s="1450"/>
      <c r="B466" s="1272"/>
      <c r="C466" s="1171"/>
      <c r="D466" s="877"/>
      <c r="E466" s="1167"/>
      <c r="F466" s="853"/>
      <c r="G466" s="1464">
        <v>5</v>
      </c>
      <c r="H466" s="1565" t="s">
        <v>816</v>
      </c>
      <c r="I466" s="1566"/>
      <c r="J466" s="1567"/>
      <c r="K466" s="409" t="s">
        <v>813</v>
      </c>
      <c r="L466" s="1151" t="s">
        <v>817</v>
      </c>
      <c r="M466" s="1151"/>
      <c r="N466" s="1151"/>
      <c r="O466" s="1151"/>
      <c r="P466" s="1151"/>
      <c r="Q466" s="1151"/>
      <c r="R466" s="1151"/>
      <c r="S466" s="1151"/>
      <c r="T466" s="1152"/>
      <c r="U466" s="1118" t="s">
        <v>737</v>
      </c>
      <c r="V466" s="1119"/>
      <c r="W466" s="1119"/>
      <c r="X466" s="1120"/>
      <c r="Y466" s="193"/>
      <c r="Z466" s="193"/>
      <c r="AA466" s="960"/>
      <c r="AB466" s="905"/>
      <c r="AC466" s="16"/>
      <c r="AD466" s="20"/>
      <c r="AE466" s="19"/>
    </row>
    <row r="467" spans="1:31" ht="13.5" customHeight="1">
      <c r="A467" s="1450"/>
      <c r="B467" s="1272"/>
      <c r="C467" s="1171"/>
      <c r="D467" s="877"/>
      <c r="E467" s="1167"/>
      <c r="F467" s="853"/>
      <c r="G467" s="1464"/>
      <c r="H467" s="1568"/>
      <c r="I467" s="1569"/>
      <c r="J467" s="1570"/>
      <c r="K467" s="409" t="s">
        <v>800</v>
      </c>
      <c r="L467" s="1465" t="s">
        <v>825</v>
      </c>
      <c r="M467" s="1465"/>
      <c r="N467" s="1465"/>
      <c r="O467" s="1465"/>
      <c r="P467" s="1465"/>
      <c r="Q467" s="1465"/>
      <c r="R467" s="1465"/>
      <c r="S467" s="1465"/>
      <c r="T467" s="1466"/>
      <c r="U467" s="1260" t="s">
        <v>636</v>
      </c>
      <c r="V467" s="1261"/>
      <c r="W467" s="1261"/>
      <c r="X467" s="1262"/>
      <c r="Y467" s="193"/>
      <c r="Z467" s="193"/>
      <c r="AA467" s="960"/>
      <c r="AB467" s="905"/>
      <c r="AC467" s="16"/>
      <c r="AD467" s="20"/>
      <c r="AE467" s="19"/>
    </row>
    <row r="468" spans="1:31" ht="13.5" customHeight="1">
      <c r="A468" s="1450"/>
      <c r="B468" s="1272"/>
      <c r="C468" s="1171"/>
      <c r="D468" s="877"/>
      <c r="E468" s="1167"/>
      <c r="F468" s="853"/>
      <c r="G468" s="193"/>
      <c r="K468" s="193"/>
      <c r="L468" s="411"/>
      <c r="M468" s="411"/>
      <c r="N468" s="411"/>
      <c r="O468" s="411"/>
      <c r="P468" s="411"/>
      <c r="Q468" s="411"/>
      <c r="R468" s="411"/>
      <c r="S468" s="411"/>
      <c r="T468" s="411"/>
      <c r="U468" s="193"/>
      <c r="V468" s="193"/>
      <c r="W468" s="193"/>
      <c r="X468" s="193"/>
      <c r="Y468" s="193"/>
      <c r="Z468" s="193"/>
      <c r="AA468" s="960"/>
      <c r="AB468" s="905"/>
      <c r="AC468" s="16"/>
      <c r="AD468" s="20"/>
      <c r="AE468" s="19"/>
    </row>
    <row r="469" spans="1:31" ht="13.5" customHeight="1">
      <c r="A469" s="1450"/>
      <c r="B469" s="1272"/>
      <c r="C469" s="1171"/>
      <c r="D469" s="877"/>
      <c r="E469" s="1167"/>
      <c r="F469" s="853"/>
      <c r="G469" s="1464">
        <v>6</v>
      </c>
      <c r="H469" s="1565" t="s">
        <v>821</v>
      </c>
      <c r="I469" s="1566"/>
      <c r="J469" s="1567"/>
      <c r="K469" s="409" t="s">
        <v>813</v>
      </c>
      <c r="L469" s="1151" t="s">
        <v>817</v>
      </c>
      <c r="M469" s="1151"/>
      <c r="N469" s="1151"/>
      <c r="O469" s="1151"/>
      <c r="P469" s="1151"/>
      <c r="Q469" s="1151"/>
      <c r="R469" s="1151"/>
      <c r="S469" s="1151"/>
      <c r="T469" s="1152"/>
      <c r="U469" s="1118" t="s">
        <v>737</v>
      </c>
      <c r="V469" s="1119"/>
      <c r="W469" s="1119"/>
      <c r="X469" s="1120"/>
      <c r="Y469" s="193"/>
      <c r="Z469" s="193"/>
      <c r="AA469" s="960"/>
      <c r="AB469" s="905"/>
      <c r="AC469" s="16"/>
      <c r="AD469" s="20"/>
      <c r="AE469" s="19"/>
    </row>
    <row r="470" spans="1:31" ht="13.5" customHeight="1">
      <c r="A470" s="1450"/>
      <c r="B470" s="1272"/>
      <c r="C470" s="1171"/>
      <c r="D470" s="877"/>
      <c r="E470" s="1167"/>
      <c r="F470" s="853"/>
      <c r="G470" s="1464"/>
      <c r="H470" s="1568"/>
      <c r="I470" s="1569"/>
      <c r="J470" s="1570"/>
      <c r="K470" s="409" t="s">
        <v>800</v>
      </c>
      <c r="L470" s="1465" t="s">
        <v>825</v>
      </c>
      <c r="M470" s="1465"/>
      <c r="N470" s="1465"/>
      <c r="O470" s="1465"/>
      <c r="P470" s="1465"/>
      <c r="Q470" s="1465"/>
      <c r="R470" s="1465"/>
      <c r="S470" s="1465"/>
      <c r="T470" s="1466"/>
      <c r="U470" s="1260" t="s">
        <v>636</v>
      </c>
      <c r="V470" s="1261"/>
      <c r="W470" s="1261"/>
      <c r="X470" s="1262"/>
      <c r="Y470" s="193"/>
      <c r="Z470" s="193"/>
      <c r="AA470" s="960"/>
      <c r="AB470" s="905"/>
      <c r="AC470" s="16"/>
      <c r="AD470" s="20"/>
      <c r="AE470" s="19"/>
    </row>
    <row r="471" spans="1:31" ht="13.5" customHeight="1">
      <c r="A471" s="1450"/>
      <c r="B471" s="1272"/>
      <c r="C471" s="1171"/>
      <c r="D471" s="877"/>
      <c r="E471" s="1167"/>
      <c r="F471" s="853"/>
      <c r="G471" s="193"/>
      <c r="K471" s="193"/>
      <c r="L471" s="411"/>
      <c r="M471" s="411"/>
      <c r="N471" s="411"/>
      <c r="O471" s="411"/>
      <c r="P471" s="411"/>
      <c r="Q471" s="411"/>
      <c r="R471" s="411"/>
      <c r="S471" s="411"/>
      <c r="T471" s="411"/>
      <c r="U471" s="193"/>
      <c r="V471" s="193"/>
      <c r="W471" s="193"/>
      <c r="X471" s="193"/>
      <c r="Y471" s="193"/>
      <c r="Z471" s="193"/>
      <c r="AA471" s="960"/>
      <c r="AB471" s="905"/>
      <c r="AC471" s="16"/>
      <c r="AD471" s="20"/>
      <c r="AE471" s="19"/>
    </row>
    <row r="472" spans="1:31" ht="13.5" customHeight="1">
      <c r="A472" s="1450"/>
      <c r="B472" s="1272"/>
      <c r="C472" s="1171"/>
      <c r="D472" s="877"/>
      <c r="E472" s="1167"/>
      <c r="F472" s="853"/>
      <c r="G472" s="903">
        <v>7</v>
      </c>
      <c r="H472" s="1571" t="s">
        <v>822</v>
      </c>
      <c r="I472" s="1572"/>
      <c r="J472" s="1573"/>
      <c r="K472" s="409"/>
      <c r="L472" s="1465" t="s">
        <v>824</v>
      </c>
      <c r="M472" s="1465"/>
      <c r="N472" s="1465"/>
      <c r="O472" s="1465"/>
      <c r="P472" s="1465"/>
      <c r="Q472" s="1465"/>
      <c r="R472" s="1465"/>
      <c r="S472" s="1465"/>
      <c r="T472" s="1466"/>
      <c r="U472" s="1260" t="s">
        <v>636</v>
      </c>
      <c r="V472" s="1261"/>
      <c r="W472" s="1261"/>
      <c r="X472" s="1262"/>
      <c r="Y472" s="193"/>
      <c r="Z472" s="193"/>
      <c r="AA472" s="960"/>
      <c r="AB472" s="905"/>
      <c r="AC472" s="16"/>
      <c r="AD472" s="20"/>
      <c r="AE472" s="19"/>
    </row>
    <row r="473" spans="1:31" ht="13.5" customHeight="1">
      <c r="A473" s="1451"/>
      <c r="B473" s="1523"/>
      <c r="C473" s="1208"/>
      <c r="D473" s="351"/>
      <c r="E473" s="1207"/>
      <c r="F473" s="861"/>
      <c r="G473" s="7"/>
      <c r="H473" s="7"/>
      <c r="I473" s="7"/>
      <c r="J473" s="7"/>
      <c r="K473" s="7"/>
      <c r="L473" s="897"/>
      <c r="M473" s="937"/>
      <c r="N473" s="937"/>
      <c r="O473" s="937"/>
      <c r="P473" s="937"/>
      <c r="Q473" s="937"/>
      <c r="R473" s="937"/>
      <c r="S473" s="937"/>
      <c r="T473" s="937"/>
      <c r="U473" s="937"/>
      <c r="V473" s="937"/>
      <c r="W473" s="937"/>
      <c r="X473" s="937"/>
      <c r="Y473" s="937"/>
      <c r="Z473" s="937"/>
      <c r="AA473" s="937"/>
      <c r="AB473" s="918"/>
      <c r="AC473" s="306"/>
      <c r="AD473" s="307"/>
      <c r="AE473" s="308"/>
    </row>
    <row r="474" spans="1:31" ht="6.75" customHeight="1">
      <c r="A474" s="913"/>
      <c r="B474" s="924"/>
      <c r="C474" s="911"/>
      <c r="D474" s="877"/>
      <c r="E474" s="913"/>
      <c r="F474" s="853"/>
      <c r="G474" s="895"/>
      <c r="H474" s="895"/>
      <c r="I474" s="956"/>
      <c r="J474" s="956"/>
      <c r="K474" s="956"/>
      <c r="L474" s="895"/>
      <c r="M474" s="956"/>
      <c r="N474" s="956"/>
      <c r="O474" s="956"/>
      <c r="P474" s="956"/>
      <c r="Q474" s="956"/>
      <c r="R474" s="956"/>
      <c r="S474" s="956"/>
      <c r="T474" s="956"/>
      <c r="U474" s="956"/>
      <c r="V474" s="956"/>
      <c r="W474" s="956"/>
      <c r="X474" s="956"/>
      <c r="Y474" s="956"/>
      <c r="Z474" s="956"/>
      <c r="AA474" s="956"/>
      <c r="AB474" s="957"/>
      <c r="AC474" s="16"/>
      <c r="AD474" s="20"/>
      <c r="AE474" s="19"/>
    </row>
    <row r="475" spans="1:31" ht="13.5" customHeight="1">
      <c r="A475" s="1167"/>
      <c r="B475" s="1272"/>
      <c r="C475" s="1171"/>
      <c r="D475" s="877"/>
      <c r="E475" s="1167" t="s">
        <v>1487</v>
      </c>
      <c r="F475" s="853"/>
      <c r="G475" s="1464">
        <v>8</v>
      </c>
      <c r="H475" s="1401" t="s">
        <v>826</v>
      </c>
      <c r="I475" s="1402"/>
      <c r="J475" s="1403"/>
      <c r="K475" s="1604" t="s">
        <v>813</v>
      </c>
      <c r="L475" s="1524" t="s">
        <v>838</v>
      </c>
      <c r="M475" s="1402"/>
      <c r="N475" s="1402"/>
      <c r="O475" s="1402"/>
      <c r="P475" s="1403"/>
      <c r="Q475" s="1544"/>
      <c r="R475" s="1545"/>
      <c r="S475" s="1545"/>
      <c r="T475" s="1563" t="s">
        <v>827</v>
      </c>
      <c r="U475" s="195" t="s">
        <v>804</v>
      </c>
      <c r="V475" s="1525" t="s">
        <v>829</v>
      </c>
      <c r="W475" s="1526"/>
      <c r="X475" s="1526"/>
      <c r="Y475" s="1526"/>
      <c r="Z475" s="1527"/>
      <c r="AA475" s="335"/>
      <c r="AB475" s="957"/>
      <c r="AC475" s="16"/>
      <c r="AD475" s="20"/>
      <c r="AE475" s="19"/>
    </row>
    <row r="476" spans="1:31" ht="13.5" customHeight="1">
      <c r="A476" s="1167"/>
      <c r="B476" s="1272"/>
      <c r="C476" s="1171"/>
      <c r="D476" s="877"/>
      <c r="E476" s="1167"/>
      <c r="F476" s="853"/>
      <c r="G476" s="1464"/>
      <c r="H476" s="1404"/>
      <c r="I476" s="1405"/>
      <c r="J476" s="1406"/>
      <c r="K476" s="1605"/>
      <c r="L476" s="1408"/>
      <c r="M476" s="1408"/>
      <c r="N476" s="1408"/>
      <c r="O476" s="1408"/>
      <c r="P476" s="1409"/>
      <c r="Q476" s="1546"/>
      <c r="R476" s="1547"/>
      <c r="S476" s="1547"/>
      <c r="T476" s="1564"/>
      <c r="U476" s="195"/>
      <c r="V476" s="1528"/>
      <c r="W476" s="1529"/>
      <c r="X476" s="1529"/>
      <c r="Y476" s="1529"/>
      <c r="Z476" s="1530"/>
      <c r="AA476" s="188"/>
      <c r="AB476" s="188"/>
      <c r="AC476" s="16"/>
      <c r="AD476" s="20"/>
      <c r="AE476" s="19"/>
    </row>
    <row r="477" spans="1:31" ht="13.5" customHeight="1">
      <c r="A477" s="1167"/>
      <c r="B477" s="1272"/>
      <c r="C477" s="1171"/>
      <c r="D477" s="877"/>
      <c r="E477" s="1167"/>
      <c r="F477" s="853"/>
      <c r="G477" s="1464"/>
      <c r="H477" s="1404"/>
      <c r="I477" s="1405"/>
      <c r="J477" s="1406"/>
      <c r="K477" s="1604" t="s">
        <v>800</v>
      </c>
      <c r="L477" s="1534" t="s">
        <v>828</v>
      </c>
      <c r="M477" s="1534"/>
      <c r="N477" s="1534"/>
      <c r="O477" s="1534"/>
      <c r="P477" s="1535"/>
      <c r="Q477" s="1538" t="s">
        <v>636</v>
      </c>
      <c r="R477" s="1539"/>
      <c r="S477" s="1539"/>
      <c r="T477" s="1540"/>
      <c r="U477" s="956"/>
      <c r="V477" s="1531"/>
      <c r="W477" s="1532"/>
      <c r="X477" s="1532"/>
      <c r="Y477" s="1532"/>
      <c r="Z477" s="1533"/>
      <c r="AA477" s="956"/>
      <c r="AB477" s="957"/>
      <c r="AC477" s="16"/>
      <c r="AD477" s="20"/>
      <c r="AE477" s="19"/>
    </row>
    <row r="478" spans="1:31" ht="13.5" customHeight="1">
      <c r="A478" s="1167"/>
      <c r="B478" s="1272"/>
      <c r="C478" s="1171"/>
      <c r="D478" s="877"/>
      <c r="E478" s="1167"/>
      <c r="F478" s="853"/>
      <c r="G478" s="1464"/>
      <c r="H478" s="1407"/>
      <c r="I478" s="1408"/>
      <c r="J478" s="1409"/>
      <c r="K478" s="1605"/>
      <c r="L478" s="1536"/>
      <c r="M478" s="1536"/>
      <c r="N478" s="1536"/>
      <c r="O478" s="1536"/>
      <c r="P478" s="1537"/>
      <c r="Q478" s="1541"/>
      <c r="R478" s="1542"/>
      <c r="S478" s="1542"/>
      <c r="T478" s="1543"/>
      <c r="U478" s="195"/>
      <c r="V478" s="195"/>
      <c r="W478" s="956"/>
      <c r="X478" s="956"/>
      <c r="Y478" s="956"/>
      <c r="Z478" s="956"/>
      <c r="AA478" s="956"/>
      <c r="AB478" s="957"/>
      <c r="AC478" s="16"/>
      <c r="AD478" s="20"/>
      <c r="AE478" s="19"/>
    </row>
    <row r="479" spans="1:31" ht="13.5" customHeight="1">
      <c r="A479" s="1167"/>
      <c r="B479" s="1272"/>
      <c r="C479" s="1171"/>
      <c r="D479" s="877"/>
      <c r="E479" s="1167"/>
      <c r="F479" s="853"/>
      <c r="G479" s="895"/>
      <c r="H479" s="895"/>
      <c r="I479" s="956"/>
      <c r="J479" s="956"/>
      <c r="K479" s="956"/>
      <c r="L479" s="956"/>
      <c r="M479" s="956"/>
      <c r="N479" s="956"/>
      <c r="O479" s="956"/>
      <c r="P479" s="956"/>
      <c r="Q479" s="956"/>
      <c r="R479" s="956"/>
      <c r="S479" s="956"/>
      <c r="T479" s="956"/>
      <c r="U479" s="956"/>
      <c r="V479" s="956"/>
      <c r="W479" s="956"/>
      <c r="X479" s="956"/>
      <c r="Y479" s="956"/>
      <c r="Z479" s="956"/>
      <c r="AA479" s="956"/>
      <c r="AB479" s="957"/>
      <c r="AC479" s="16"/>
      <c r="AD479" s="20"/>
      <c r="AE479" s="19"/>
    </row>
    <row r="480" spans="1:31" ht="13.5" customHeight="1">
      <c r="A480" s="1167"/>
      <c r="B480" s="1272"/>
      <c r="C480" s="1171"/>
      <c r="D480" s="877"/>
      <c r="E480" s="1167"/>
      <c r="F480" s="853"/>
      <c r="G480" s="895"/>
      <c r="H480" s="895"/>
      <c r="I480" s="956"/>
      <c r="J480" s="956"/>
      <c r="K480" s="956"/>
      <c r="L480" s="956"/>
      <c r="M480" s="188"/>
      <c r="N480" s="188"/>
      <c r="O480" s="188"/>
      <c r="P480" s="188"/>
      <c r="Q480" s="188"/>
      <c r="R480" s="188"/>
      <c r="S480" s="188"/>
      <c r="T480" s="188"/>
      <c r="U480" s="188"/>
      <c r="V480" s="188"/>
      <c r="W480" s="188"/>
      <c r="X480" s="188"/>
      <c r="Y480" s="188"/>
      <c r="Z480" s="188"/>
      <c r="AA480" s="188"/>
      <c r="AB480" s="188"/>
      <c r="AC480" s="16"/>
      <c r="AD480" s="20"/>
      <c r="AE480" s="19"/>
    </row>
    <row r="481" spans="1:31" ht="13.5" customHeight="1">
      <c r="A481" s="1167"/>
      <c r="B481" s="1272"/>
      <c r="C481" s="1171"/>
      <c r="D481" s="877"/>
      <c r="E481" s="1167"/>
      <c r="F481" s="853"/>
      <c r="G481" s="895"/>
      <c r="H481" s="895"/>
      <c r="I481" s="956"/>
      <c r="J481" s="956"/>
      <c r="K481" s="956"/>
      <c r="L481" s="956"/>
      <c r="M481" s="956"/>
      <c r="N481" s="956"/>
      <c r="O481" s="956"/>
      <c r="P481" s="956"/>
      <c r="Q481" s="956"/>
      <c r="R481" s="956"/>
      <c r="S481" s="956"/>
      <c r="T481" s="956"/>
      <c r="U481" s="956"/>
      <c r="V481" s="956"/>
      <c r="W481" s="956"/>
      <c r="X481" s="956"/>
      <c r="Y481" s="956"/>
      <c r="Z481" s="956"/>
      <c r="AA481" s="956"/>
      <c r="AB481" s="957"/>
      <c r="AC481" s="16"/>
      <c r="AD481" s="20"/>
      <c r="AE481" s="19"/>
    </row>
    <row r="482" spans="1:31" ht="13.5" customHeight="1">
      <c r="A482" s="1167"/>
      <c r="B482" s="1272"/>
      <c r="C482" s="1171"/>
      <c r="D482" s="877"/>
      <c r="E482" s="1167"/>
      <c r="F482" s="853"/>
      <c r="G482" s="895"/>
      <c r="H482" s="895"/>
      <c r="I482" s="956"/>
      <c r="J482" s="956"/>
      <c r="K482" s="956"/>
      <c r="L482" s="956"/>
      <c r="M482" s="956"/>
      <c r="N482" s="956"/>
      <c r="O482" s="956"/>
      <c r="P482" s="956"/>
      <c r="Q482" s="956"/>
      <c r="R482" s="956"/>
      <c r="S482" s="956"/>
      <c r="T482" s="956"/>
      <c r="U482" s="956"/>
      <c r="V482" s="956"/>
      <c r="W482" s="956"/>
      <c r="X482" s="956"/>
      <c r="Y482" s="956"/>
      <c r="Z482" s="956"/>
      <c r="AA482" s="956"/>
      <c r="AB482" s="957"/>
      <c r="AC482" s="16"/>
      <c r="AD482" s="20"/>
      <c r="AE482" s="19"/>
    </row>
    <row r="483" spans="1:31" ht="13.5" customHeight="1">
      <c r="A483" s="1167"/>
      <c r="B483" s="1272"/>
      <c r="C483" s="1171"/>
      <c r="D483" s="877"/>
      <c r="E483" s="1167"/>
      <c r="F483" s="853"/>
      <c r="G483" s="895"/>
      <c r="H483" s="895"/>
      <c r="I483" s="956"/>
      <c r="J483" s="956"/>
      <c r="K483" s="956"/>
      <c r="L483" s="956"/>
      <c r="M483" s="956"/>
      <c r="N483" s="956"/>
      <c r="O483" s="956"/>
      <c r="P483" s="956"/>
      <c r="Q483" s="956"/>
      <c r="R483" s="956"/>
      <c r="S483" s="956"/>
      <c r="T483" s="956"/>
      <c r="U483" s="956"/>
      <c r="V483" s="956"/>
      <c r="W483" s="956"/>
      <c r="X483" s="956"/>
      <c r="Y483" s="956"/>
      <c r="Z483" s="956"/>
      <c r="AA483" s="956"/>
      <c r="AB483" s="957"/>
      <c r="AC483" s="16"/>
      <c r="AD483" s="20"/>
      <c r="AE483" s="19"/>
    </row>
    <row r="484" spans="1:31" ht="13.5" customHeight="1">
      <c r="A484" s="1167"/>
      <c r="B484" s="1272"/>
      <c r="C484" s="1171"/>
      <c r="D484" s="877"/>
      <c r="E484" s="1167"/>
      <c r="F484" s="853"/>
      <c r="G484" s="895"/>
      <c r="H484" s="895"/>
      <c r="I484" s="956"/>
      <c r="J484" s="956"/>
      <c r="K484" s="956"/>
      <c r="L484" s="956"/>
      <c r="M484" s="956"/>
      <c r="N484" s="956"/>
      <c r="O484" s="956"/>
      <c r="P484" s="956"/>
      <c r="Q484" s="956"/>
      <c r="R484" s="956"/>
      <c r="S484" s="956"/>
      <c r="T484" s="956"/>
      <c r="U484" s="956"/>
      <c r="V484" s="956"/>
      <c r="W484" s="956"/>
      <c r="X484" s="956"/>
      <c r="Y484" s="956"/>
      <c r="Z484" s="956"/>
      <c r="AA484" s="956"/>
      <c r="AB484" s="957"/>
      <c r="AC484" s="16"/>
      <c r="AD484" s="20"/>
      <c r="AE484" s="19"/>
    </row>
    <row r="485" spans="1:31" ht="13.5" customHeight="1">
      <c r="A485" s="1167"/>
      <c r="B485" s="1272"/>
      <c r="C485" s="1171"/>
      <c r="D485" s="877"/>
      <c r="E485" s="1167"/>
      <c r="F485" s="853"/>
      <c r="G485" s="895"/>
      <c r="H485" s="895"/>
      <c r="I485" s="956"/>
      <c r="J485" s="956"/>
      <c r="K485" s="956"/>
      <c r="L485" s="956"/>
      <c r="M485" s="956"/>
      <c r="N485" s="956"/>
      <c r="O485" s="956"/>
      <c r="P485" s="956"/>
      <c r="Q485" s="956"/>
      <c r="R485" s="956"/>
      <c r="S485" s="956"/>
      <c r="T485" s="956"/>
      <c r="U485" s="956"/>
      <c r="V485" s="956"/>
      <c r="W485" s="956"/>
      <c r="X485" s="956"/>
      <c r="Y485" s="956"/>
      <c r="Z485" s="956"/>
      <c r="AA485" s="956"/>
      <c r="AB485" s="957"/>
      <c r="AC485" s="16"/>
      <c r="AD485" s="20"/>
      <c r="AE485" s="19"/>
    </row>
    <row r="486" spans="1:31" ht="13.5" customHeight="1">
      <c r="A486" s="1167"/>
      <c r="B486" s="1272"/>
      <c r="C486" s="1171"/>
      <c r="D486" s="877"/>
      <c r="E486" s="1167"/>
      <c r="F486" s="853"/>
      <c r="G486" s="895"/>
      <c r="H486" s="895"/>
      <c r="I486" s="956"/>
      <c r="J486" s="956"/>
      <c r="K486" s="956"/>
      <c r="L486" s="956"/>
      <c r="M486" s="956"/>
      <c r="N486" s="956"/>
      <c r="O486" s="956"/>
      <c r="P486" s="956"/>
      <c r="Q486" s="956"/>
      <c r="R486" s="956"/>
      <c r="S486" s="956"/>
      <c r="T486" s="956"/>
      <c r="U486" s="956"/>
      <c r="V486" s="956"/>
      <c r="W486" s="956"/>
      <c r="X486" s="956"/>
      <c r="Y486" s="956"/>
      <c r="Z486" s="956"/>
      <c r="AA486" s="956"/>
      <c r="AB486" s="957"/>
      <c r="AC486" s="16"/>
      <c r="AD486" s="20"/>
      <c r="AE486" s="19"/>
    </row>
    <row r="487" spans="1:31" ht="13.5" customHeight="1">
      <c r="A487" s="1167" t="s">
        <v>664</v>
      </c>
      <c r="B487" s="1209">
        <v>32</v>
      </c>
      <c r="C487" s="1171" t="s">
        <v>0</v>
      </c>
      <c r="D487" s="877" t="s">
        <v>1194</v>
      </c>
      <c r="E487" s="1167"/>
      <c r="F487" s="853"/>
      <c r="G487" s="930" t="s">
        <v>223</v>
      </c>
      <c r="N487" s="1197" t="s">
        <v>224</v>
      </c>
      <c r="O487" s="1198"/>
      <c r="P487" s="1198"/>
      <c r="Q487" s="1198"/>
      <c r="R487" s="1198"/>
      <c r="S487" s="1198"/>
      <c r="T487" s="1198"/>
      <c r="U487" s="1198"/>
      <c r="V487" s="1198"/>
      <c r="W487" s="1199"/>
      <c r="X487" s="956"/>
      <c r="Y487" s="960"/>
      <c r="Z487" s="960"/>
      <c r="AA487" s="960"/>
      <c r="AB487" s="905"/>
      <c r="AC487" s="1168" t="s">
        <v>29</v>
      </c>
      <c r="AD487" s="1169"/>
      <c r="AE487" s="1170"/>
    </row>
    <row r="488" spans="1:31" ht="13.5" customHeight="1">
      <c r="A488" s="1167"/>
      <c r="B488" s="1209"/>
      <c r="C488" s="1171"/>
      <c r="D488" s="877"/>
      <c r="E488" s="1167"/>
      <c r="F488" s="853"/>
      <c r="N488" s="1200"/>
      <c r="O488" s="1201"/>
      <c r="P488" s="1201"/>
      <c r="Q488" s="1201"/>
      <c r="R488" s="1201"/>
      <c r="S488" s="1201"/>
      <c r="T488" s="1201"/>
      <c r="U488" s="1201"/>
      <c r="V488" s="1201"/>
      <c r="W488" s="1202"/>
      <c r="X488" s="956"/>
      <c r="Y488" s="960"/>
      <c r="Z488" s="960"/>
      <c r="AA488" s="960"/>
      <c r="AB488" s="905"/>
      <c r="AC488" s="1168"/>
      <c r="AD488" s="1169"/>
      <c r="AE488" s="1170"/>
    </row>
    <row r="489" spans="1:31" ht="13.5" customHeight="1">
      <c r="A489" s="1167"/>
      <c r="B489" s="1209"/>
      <c r="C489" s="1171"/>
      <c r="D489" s="877"/>
      <c r="E489" s="1167"/>
      <c r="F489" s="853"/>
      <c r="G489" s="13" t="s">
        <v>97</v>
      </c>
      <c r="H489" s="854"/>
      <c r="I489" s="960"/>
      <c r="J489" s="960"/>
      <c r="K489" s="960"/>
      <c r="L489" s="960"/>
      <c r="M489" s="960"/>
      <c r="N489" s="960"/>
      <c r="O489" s="960"/>
      <c r="P489" s="960"/>
      <c r="Q489" s="960"/>
      <c r="R489" s="960"/>
      <c r="S489" s="960"/>
      <c r="T489" s="960"/>
      <c r="U489" s="960"/>
      <c r="V489" s="960"/>
      <c r="W489" s="960"/>
      <c r="X489" s="960"/>
      <c r="Y489" s="960"/>
      <c r="Z489" s="960"/>
      <c r="AA489" s="960"/>
      <c r="AB489" s="905"/>
      <c r="AC489" s="16"/>
      <c r="AD489" s="20"/>
      <c r="AE489" s="19"/>
    </row>
    <row r="490" spans="1:31" ht="13.5" customHeight="1">
      <c r="A490" s="1167"/>
      <c r="B490" s="1209"/>
      <c r="C490" s="1171"/>
      <c r="D490" s="877"/>
      <c r="E490" s="1167"/>
      <c r="F490" s="853"/>
      <c r="G490" s="1113" t="s">
        <v>897</v>
      </c>
      <c r="H490" s="1114"/>
      <c r="I490" s="1114"/>
      <c r="J490" s="1114"/>
      <c r="K490" s="1114"/>
      <c r="L490" s="1114"/>
      <c r="M490" s="1115"/>
      <c r="N490" s="1522" t="s">
        <v>265</v>
      </c>
      <c r="O490" s="1522"/>
      <c r="P490" s="1522"/>
      <c r="Q490" s="1522"/>
      <c r="R490" s="1522"/>
      <c r="S490" s="1522"/>
      <c r="T490" s="1522"/>
      <c r="U490" s="1522"/>
      <c r="V490" s="1522"/>
      <c r="W490" s="1522"/>
      <c r="X490" s="268"/>
      <c r="Y490" s="268"/>
      <c r="Z490" s="268"/>
      <c r="AA490" s="321"/>
      <c r="AB490" s="905"/>
      <c r="AC490" s="16"/>
      <c r="AD490" s="20"/>
      <c r="AE490" s="19"/>
    </row>
    <row r="491" spans="1:31" ht="13.5" customHeight="1">
      <c r="A491" s="1167"/>
      <c r="B491" s="1209"/>
      <c r="C491" s="1171"/>
      <c r="D491" s="877"/>
      <c r="E491" s="1167"/>
      <c r="F491" s="853"/>
      <c r="G491" s="1139" t="s">
        <v>189</v>
      </c>
      <c r="H491" s="1139"/>
      <c r="I491" s="1139"/>
      <c r="J491" s="1139"/>
      <c r="K491" s="1139"/>
      <c r="L491" s="1139"/>
      <c r="M491" s="1139"/>
      <c r="N491" s="1139"/>
      <c r="O491" s="1139"/>
      <c r="P491" s="1139"/>
      <c r="Q491" s="1139"/>
      <c r="R491" s="1139"/>
      <c r="S491" s="1139"/>
      <c r="T491" s="1139"/>
      <c r="U491" s="1139"/>
      <c r="V491" s="1139"/>
      <c r="W491" s="1139"/>
      <c r="X491" s="1139"/>
      <c r="Y491" s="1139"/>
      <c r="Z491" s="1139"/>
      <c r="AA491" s="1139"/>
      <c r="AB491" s="1140"/>
      <c r="AC491" s="16"/>
      <c r="AD491" s="20"/>
      <c r="AE491" s="19"/>
    </row>
    <row r="492" spans="1:31" ht="13.5" customHeight="1">
      <c r="A492" s="1167"/>
      <c r="B492" s="1209"/>
      <c r="C492" s="1171"/>
      <c r="D492" s="877"/>
      <c r="E492" s="1167"/>
      <c r="F492" s="853"/>
      <c r="G492" s="851"/>
      <c r="H492" s="851"/>
      <c r="I492" s="851"/>
      <c r="J492" s="851"/>
      <c r="K492" s="851"/>
      <c r="L492" s="851"/>
      <c r="M492" s="851"/>
      <c r="N492" s="851"/>
      <c r="O492" s="851"/>
      <c r="P492" s="851"/>
      <c r="Q492" s="851"/>
      <c r="R492" s="851"/>
      <c r="S492" s="851"/>
      <c r="T492" s="851"/>
      <c r="U492" s="851"/>
      <c r="V492" s="851"/>
      <c r="W492" s="851"/>
      <c r="X492" s="851"/>
      <c r="Y492" s="851"/>
      <c r="Z492" s="851"/>
      <c r="AA492" s="851"/>
      <c r="AB492" s="852"/>
      <c r="AC492" s="16"/>
      <c r="AD492" s="20"/>
      <c r="AE492" s="19"/>
    </row>
    <row r="493" spans="1:31" ht="13.5" customHeight="1">
      <c r="A493" s="1167" t="s">
        <v>745</v>
      </c>
      <c r="B493" s="1209">
        <v>33</v>
      </c>
      <c r="C493" s="1171" t="s">
        <v>1</v>
      </c>
      <c r="D493" s="877" t="s">
        <v>1194</v>
      </c>
      <c r="E493" s="1167" t="s">
        <v>746</v>
      </c>
      <c r="F493" s="853"/>
      <c r="G493" s="930" t="s">
        <v>223</v>
      </c>
      <c r="N493" s="1197" t="s">
        <v>224</v>
      </c>
      <c r="O493" s="1198"/>
      <c r="P493" s="1198"/>
      <c r="Q493" s="1198"/>
      <c r="R493" s="1198"/>
      <c r="S493" s="1198"/>
      <c r="T493" s="1198"/>
      <c r="U493" s="1198"/>
      <c r="V493" s="1198"/>
      <c r="W493" s="1199"/>
      <c r="X493" s="956"/>
      <c r="Y493" s="956"/>
      <c r="Z493" s="956"/>
      <c r="AA493" s="956"/>
      <c r="AB493" s="957"/>
      <c r="AC493" s="1168" t="s">
        <v>29</v>
      </c>
      <c r="AD493" s="1169"/>
      <c r="AE493" s="1170"/>
    </row>
    <row r="494" spans="1:31" ht="13.5" customHeight="1">
      <c r="A494" s="1167"/>
      <c r="B494" s="1209"/>
      <c r="C494" s="1171"/>
      <c r="D494" s="877"/>
      <c r="E494" s="1167"/>
      <c r="F494" s="853"/>
      <c r="N494" s="1200"/>
      <c r="O494" s="1201"/>
      <c r="P494" s="1201"/>
      <c r="Q494" s="1201"/>
      <c r="R494" s="1201"/>
      <c r="S494" s="1201"/>
      <c r="T494" s="1201"/>
      <c r="U494" s="1201"/>
      <c r="V494" s="1201"/>
      <c r="W494" s="1202"/>
      <c r="X494" s="956"/>
      <c r="Y494" s="956"/>
      <c r="Z494" s="956"/>
      <c r="AA494" s="956"/>
      <c r="AB494" s="957"/>
      <c r="AC494" s="1168"/>
      <c r="AD494" s="1169"/>
      <c r="AE494" s="1170"/>
    </row>
    <row r="495" spans="1:31" ht="13.5" customHeight="1">
      <c r="A495" s="1167"/>
      <c r="B495" s="1209"/>
      <c r="C495" s="1171"/>
      <c r="D495" s="877"/>
      <c r="E495" s="1167"/>
      <c r="F495" s="853"/>
      <c r="N495" s="193"/>
      <c r="O495" s="193"/>
      <c r="P495" s="193"/>
      <c r="Q495" s="193"/>
      <c r="R495" s="193"/>
      <c r="S495" s="193"/>
      <c r="T495" s="193"/>
      <c r="U495" s="193"/>
      <c r="V495" s="193"/>
      <c r="W495" s="193"/>
      <c r="X495" s="956"/>
      <c r="Y495" s="956"/>
      <c r="Z495" s="956"/>
      <c r="AA495" s="956"/>
      <c r="AB495" s="957"/>
      <c r="AC495" s="16"/>
      <c r="AD495" s="20"/>
      <c r="AE495" s="19"/>
    </row>
    <row r="496" spans="1:31" ht="13.5" customHeight="1">
      <c r="A496" s="1167"/>
      <c r="B496" s="1209"/>
      <c r="C496" s="1171"/>
      <c r="D496" s="877"/>
      <c r="E496" s="1167"/>
      <c r="F496" s="853"/>
      <c r="G496" s="13" t="s">
        <v>996</v>
      </c>
      <c r="H496" s="13"/>
      <c r="I496" s="13"/>
      <c r="J496" s="13"/>
      <c r="K496" s="13"/>
      <c r="L496" s="13"/>
      <c r="M496" s="13"/>
      <c r="N496" s="13"/>
      <c r="O496" s="13"/>
      <c r="P496" s="13"/>
      <c r="Q496" s="13"/>
      <c r="R496" s="13"/>
      <c r="S496" s="13"/>
      <c r="T496" s="13"/>
      <c r="U496" s="13"/>
      <c r="V496" s="13"/>
      <c r="W496" s="13"/>
      <c r="X496" s="13"/>
      <c r="Y496" s="13"/>
      <c r="Z496" s="13"/>
      <c r="AA496" s="13"/>
      <c r="AB496" s="905"/>
      <c r="AC496" s="16"/>
      <c r="AD496" s="20"/>
      <c r="AE496" s="19"/>
    </row>
    <row r="497" spans="1:31" ht="14.25" customHeight="1">
      <c r="A497" s="1167"/>
      <c r="B497" s="1209"/>
      <c r="C497" s="1171"/>
      <c r="D497" s="877"/>
      <c r="E497" s="1167"/>
      <c r="F497" s="853"/>
      <c r="G497" s="1439" t="s">
        <v>631</v>
      </c>
      <c r="H497" s="1439"/>
      <c r="I497" s="1439"/>
      <c r="J497" s="1439"/>
      <c r="K497" s="1439"/>
      <c r="L497" s="1439"/>
      <c r="M497" s="1439"/>
      <c r="N497" s="1439"/>
      <c r="O497" s="1124"/>
      <c r="P497" s="1124"/>
      <c r="Q497" s="1124"/>
      <c r="R497" s="1124"/>
      <c r="S497" s="1124"/>
      <c r="T497" s="1124"/>
      <c r="U497" s="1124"/>
      <c r="V497" s="1124"/>
      <c r="W497" s="1124"/>
      <c r="X497" s="1124"/>
      <c r="Y497" s="1124"/>
      <c r="Z497" s="1125"/>
      <c r="AA497" s="13"/>
      <c r="AB497" s="905"/>
      <c r="AC497" s="16"/>
      <c r="AD497" s="20"/>
      <c r="AE497" s="19"/>
    </row>
    <row r="498" spans="1:31" ht="13.5" customHeight="1">
      <c r="A498" s="1167"/>
      <c r="B498" s="1209"/>
      <c r="C498" s="1171"/>
      <c r="D498" s="877"/>
      <c r="E498" s="1167"/>
      <c r="F498" s="853"/>
      <c r="G498" s="1439" t="s">
        <v>216</v>
      </c>
      <c r="H498" s="1439"/>
      <c r="I498" s="1439"/>
      <c r="J498" s="1439"/>
      <c r="K498" s="1439"/>
      <c r="L498" s="1439"/>
      <c r="M498" s="1439"/>
      <c r="N498" s="1439"/>
      <c r="O498" s="1124" t="s">
        <v>632</v>
      </c>
      <c r="P498" s="1124"/>
      <c r="Q498" s="1124"/>
      <c r="R498" s="1124"/>
      <c r="S498" s="1124"/>
      <c r="T498" s="1124"/>
      <c r="U498" s="1124"/>
      <c r="V498" s="1124"/>
      <c r="W498" s="1124"/>
      <c r="X498" s="1124"/>
      <c r="Y498" s="1124"/>
      <c r="Z498" s="1125"/>
      <c r="AA498" s="126"/>
      <c r="AB498" s="905"/>
      <c r="AC498" s="16"/>
      <c r="AD498" s="20"/>
      <c r="AE498" s="19"/>
    </row>
    <row r="499" spans="1:31" ht="13.5" customHeight="1">
      <c r="A499" s="1167"/>
      <c r="B499" s="1209"/>
      <c r="C499" s="1171"/>
      <c r="D499" s="877"/>
      <c r="E499" s="1167"/>
      <c r="F499" s="853"/>
      <c r="G499" s="1439" t="s">
        <v>848</v>
      </c>
      <c r="H499" s="1439"/>
      <c r="I499" s="1439"/>
      <c r="J499" s="1439"/>
      <c r="K499" s="1439"/>
      <c r="L499" s="1439"/>
      <c r="M499" s="1439"/>
      <c r="N499" s="1439"/>
      <c r="O499" s="1260" t="s">
        <v>636</v>
      </c>
      <c r="P499" s="1261"/>
      <c r="Q499" s="1261"/>
      <c r="R499" s="1262"/>
      <c r="S499" s="312"/>
      <c r="T499" s="312"/>
      <c r="U499" s="312"/>
      <c r="V499" s="312"/>
      <c r="W499" s="312"/>
      <c r="X499" s="312"/>
      <c r="Y499" s="312"/>
      <c r="Z499" s="312"/>
      <c r="AA499" s="126"/>
      <c r="AB499" s="905"/>
      <c r="AC499" s="16"/>
      <c r="AD499" s="20"/>
      <c r="AE499" s="19"/>
    </row>
    <row r="500" spans="1:31" ht="13.5" customHeight="1">
      <c r="A500" s="1167"/>
      <c r="B500" s="1209"/>
      <c r="C500" s="1171"/>
      <c r="D500" s="877"/>
      <c r="E500" s="1167"/>
      <c r="F500" s="853"/>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905"/>
      <c r="AC500" s="16"/>
      <c r="AD500" s="20"/>
      <c r="AE500" s="19"/>
    </row>
    <row r="501" spans="1:31" ht="13.5" customHeight="1">
      <c r="A501" s="1167"/>
      <c r="B501" s="1209"/>
      <c r="C501" s="1171"/>
      <c r="D501" s="877"/>
      <c r="E501" s="1167"/>
      <c r="F501" s="853"/>
      <c r="G501" s="1113" t="s">
        <v>187</v>
      </c>
      <c r="H501" s="1114"/>
      <c r="I501" s="1114"/>
      <c r="J501" s="1114"/>
      <c r="K501" s="1114"/>
      <c r="L501" s="1114"/>
      <c r="M501" s="1114"/>
      <c r="N501" s="1114"/>
      <c r="O501" s="1114"/>
      <c r="P501" s="1114"/>
      <c r="Q501" s="1114"/>
      <c r="R501" s="1114"/>
      <c r="S501" s="1114"/>
      <c r="T501" s="1114"/>
      <c r="U501" s="1114"/>
      <c r="V501" s="1114"/>
      <c r="W501" s="1113" t="s">
        <v>218</v>
      </c>
      <c r="X501" s="1114"/>
      <c r="Y501" s="1114"/>
      <c r="Z501" s="1115"/>
      <c r="AA501" s="853"/>
      <c r="AB501" s="905"/>
      <c r="AC501" s="16"/>
      <c r="AD501" s="20"/>
      <c r="AE501" s="19"/>
    </row>
    <row r="502" spans="1:31" ht="13.5" customHeight="1">
      <c r="A502" s="1167"/>
      <c r="B502" s="1209"/>
      <c r="C502" s="1171"/>
      <c r="D502" s="877"/>
      <c r="E502" s="1167"/>
      <c r="F502" s="853"/>
      <c r="G502" s="326">
        <v>1</v>
      </c>
      <c r="H502" s="1422" t="s">
        <v>693</v>
      </c>
      <c r="I502" s="1423"/>
      <c r="J502" s="1423"/>
      <c r="K502" s="1423"/>
      <c r="L502" s="1423"/>
      <c r="M502" s="1423"/>
      <c r="N502" s="1423"/>
      <c r="O502" s="1423"/>
      <c r="P502" s="1423"/>
      <c r="Q502" s="1423"/>
      <c r="R502" s="1423"/>
      <c r="S502" s="1423"/>
      <c r="T502" s="1423"/>
      <c r="U502" s="1423"/>
      <c r="V502" s="1424"/>
      <c r="W502" s="1194"/>
      <c r="X502" s="1195"/>
      <c r="Y502" s="1195"/>
      <c r="Z502" s="896" t="s">
        <v>217</v>
      </c>
      <c r="AA502" s="263"/>
      <c r="AB502" s="905"/>
      <c r="AC502" s="16"/>
      <c r="AD502" s="20"/>
      <c r="AE502" s="19"/>
    </row>
    <row r="503" spans="1:31" ht="13.5" customHeight="1">
      <c r="A503" s="1167"/>
      <c r="B503" s="1209"/>
      <c r="C503" s="1171"/>
      <c r="D503" s="877"/>
      <c r="E503" s="1167"/>
      <c r="F503" s="853"/>
      <c r="G503" s="326">
        <v>2</v>
      </c>
      <c r="H503" s="1422" t="s">
        <v>694</v>
      </c>
      <c r="I503" s="1423"/>
      <c r="J503" s="1423"/>
      <c r="K503" s="1423"/>
      <c r="L503" s="1423"/>
      <c r="M503" s="1423"/>
      <c r="N503" s="1423"/>
      <c r="O503" s="1423"/>
      <c r="P503" s="1423"/>
      <c r="Q503" s="1423"/>
      <c r="R503" s="1423"/>
      <c r="S503" s="1423"/>
      <c r="T503" s="1423"/>
      <c r="U503" s="1423"/>
      <c r="V503" s="1424"/>
      <c r="W503" s="1194"/>
      <c r="X503" s="1195"/>
      <c r="Y503" s="1195"/>
      <c r="Z503" s="896" t="s">
        <v>217</v>
      </c>
      <c r="AA503" s="263"/>
      <c r="AB503" s="905"/>
      <c r="AC503" s="16"/>
      <c r="AD503" s="20"/>
      <c r="AE503" s="19"/>
    </row>
    <row r="504" spans="1:31" ht="13.5" customHeight="1">
      <c r="A504" s="1167"/>
      <c r="B504" s="1209"/>
      <c r="C504" s="1171"/>
      <c r="D504" s="877"/>
      <c r="E504" s="1167"/>
      <c r="F504" s="853"/>
      <c r="G504" s="327">
        <v>3</v>
      </c>
      <c r="H504" s="1255" t="s">
        <v>695</v>
      </c>
      <c r="I504" s="1256"/>
      <c r="J504" s="1256"/>
      <c r="K504" s="1256"/>
      <c r="L504" s="1256"/>
      <c r="M504" s="1256"/>
      <c r="N504" s="1256"/>
      <c r="O504" s="1256"/>
      <c r="P504" s="1256"/>
      <c r="Q504" s="1256"/>
      <c r="R504" s="1256"/>
      <c r="S504" s="1256"/>
      <c r="T504" s="1256"/>
      <c r="U504" s="1256"/>
      <c r="V504" s="1257"/>
      <c r="W504" s="1194"/>
      <c r="X504" s="1195"/>
      <c r="Y504" s="1195"/>
      <c r="Z504" s="896" t="s">
        <v>217</v>
      </c>
      <c r="AA504" s="263"/>
      <c r="AB504" s="905"/>
      <c r="AC504" s="16"/>
      <c r="AD504" s="20"/>
      <c r="AE504" s="19"/>
    </row>
    <row r="505" spans="1:31" ht="13.5" customHeight="1">
      <c r="A505" s="1167"/>
      <c r="B505" s="1209"/>
      <c r="C505" s="1171"/>
      <c r="D505" s="877"/>
      <c r="E505" s="1167"/>
      <c r="F505" s="853"/>
      <c r="G505" s="327">
        <v>4</v>
      </c>
      <c r="H505" s="1255" t="s">
        <v>697</v>
      </c>
      <c r="I505" s="1256"/>
      <c r="J505" s="1256"/>
      <c r="K505" s="1256"/>
      <c r="L505" s="1256"/>
      <c r="M505" s="1256"/>
      <c r="N505" s="1256"/>
      <c r="O505" s="1256"/>
      <c r="P505" s="1256"/>
      <c r="Q505" s="1256"/>
      <c r="R505" s="1256"/>
      <c r="S505" s="1256"/>
      <c r="T505" s="1256"/>
      <c r="U505" s="1256"/>
      <c r="V505" s="1257"/>
      <c r="W505" s="1194"/>
      <c r="X505" s="1195"/>
      <c r="Y505" s="1195"/>
      <c r="Z505" s="896" t="s">
        <v>217</v>
      </c>
      <c r="AA505" s="263"/>
      <c r="AB505" s="905"/>
      <c r="AC505" s="16"/>
      <c r="AD505" s="20"/>
      <c r="AE505" s="19"/>
    </row>
    <row r="506" spans="1:31" ht="13.5" customHeight="1">
      <c r="A506" s="1167"/>
      <c r="B506" s="1209"/>
      <c r="C506" s="1171"/>
      <c r="D506" s="877"/>
      <c r="E506" s="1167"/>
      <c r="F506" s="853"/>
      <c r="G506" s="327">
        <v>5</v>
      </c>
      <c r="H506" s="1255" t="s">
        <v>698</v>
      </c>
      <c r="I506" s="1256"/>
      <c r="J506" s="1256"/>
      <c r="K506" s="1256"/>
      <c r="L506" s="1256"/>
      <c r="M506" s="1256"/>
      <c r="N506" s="1256"/>
      <c r="O506" s="1256"/>
      <c r="P506" s="1256"/>
      <c r="Q506" s="1256"/>
      <c r="R506" s="1256"/>
      <c r="S506" s="1256"/>
      <c r="T506" s="1256"/>
      <c r="U506" s="1256"/>
      <c r="V506" s="1257"/>
      <c r="W506" s="1194"/>
      <c r="X506" s="1195"/>
      <c r="Y506" s="1195"/>
      <c r="Z506" s="896" t="s">
        <v>217</v>
      </c>
      <c r="AA506" s="263"/>
      <c r="AB506" s="905"/>
      <c r="AC506" s="16"/>
      <c r="AD506" s="20"/>
      <c r="AE506" s="19"/>
    </row>
    <row r="507" spans="1:31" ht="13.5" customHeight="1">
      <c r="A507" s="1167"/>
      <c r="B507" s="1209"/>
      <c r="C507" s="1171"/>
      <c r="D507" s="877"/>
      <c r="E507" s="1167"/>
      <c r="F507" s="853"/>
      <c r="G507" s="327">
        <v>6</v>
      </c>
      <c r="H507" s="1255" t="s">
        <v>699</v>
      </c>
      <c r="I507" s="1256"/>
      <c r="J507" s="1256"/>
      <c r="K507" s="1256"/>
      <c r="L507" s="1256"/>
      <c r="M507" s="1256"/>
      <c r="N507" s="1256"/>
      <c r="O507" s="1256"/>
      <c r="P507" s="1256"/>
      <c r="Q507" s="1256"/>
      <c r="R507" s="1256"/>
      <c r="S507" s="1256"/>
      <c r="T507" s="1256"/>
      <c r="U507" s="1256"/>
      <c r="V507" s="1257"/>
      <c r="W507" s="1194"/>
      <c r="X507" s="1195"/>
      <c r="Y507" s="1195"/>
      <c r="Z507" s="896" t="s">
        <v>217</v>
      </c>
      <c r="AA507" s="263"/>
      <c r="AB507" s="905"/>
      <c r="AC507" s="16"/>
      <c r="AD507" s="20"/>
      <c r="AE507" s="19"/>
    </row>
    <row r="508" spans="1:31" ht="13.5" customHeight="1">
      <c r="A508" s="1167"/>
      <c r="B508" s="1209"/>
      <c r="C508" s="1171"/>
      <c r="D508" s="877"/>
      <c r="E508" s="1167"/>
      <c r="F508" s="853"/>
      <c r="G508" s="327">
        <v>7</v>
      </c>
      <c r="H508" s="1255" t="s">
        <v>700</v>
      </c>
      <c r="I508" s="1256"/>
      <c r="J508" s="1256"/>
      <c r="K508" s="1256"/>
      <c r="L508" s="1256"/>
      <c r="M508" s="1256"/>
      <c r="N508" s="1256"/>
      <c r="O508" s="1256"/>
      <c r="P508" s="1256"/>
      <c r="Q508" s="1256"/>
      <c r="R508" s="1256"/>
      <c r="S508" s="1256"/>
      <c r="T508" s="1256"/>
      <c r="U508" s="1256"/>
      <c r="V508" s="1257"/>
      <c r="W508" s="1194"/>
      <c r="X508" s="1195"/>
      <c r="Y508" s="1195"/>
      <c r="Z508" s="896" t="s">
        <v>217</v>
      </c>
      <c r="AA508" s="263"/>
      <c r="AB508" s="905"/>
      <c r="AC508" s="16"/>
      <c r="AD508" s="20"/>
      <c r="AE508" s="19"/>
    </row>
    <row r="509" spans="1:31" ht="13.5" customHeight="1">
      <c r="A509" s="1167"/>
      <c r="B509" s="1209"/>
      <c r="C509" s="1171"/>
      <c r="D509" s="877"/>
      <c r="E509" s="1167"/>
      <c r="F509" s="853"/>
      <c r="G509" s="327">
        <v>8</v>
      </c>
      <c r="H509" s="1255" t="s">
        <v>701</v>
      </c>
      <c r="I509" s="1256"/>
      <c r="J509" s="1256"/>
      <c r="K509" s="1256"/>
      <c r="L509" s="1256"/>
      <c r="M509" s="1256"/>
      <c r="N509" s="1256"/>
      <c r="O509" s="1256"/>
      <c r="P509" s="1256"/>
      <c r="Q509" s="1256"/>
      <c r="R509" s="1256"/>
      <c r="S509" s="1256"/>
      <c r="T509" s="1256"/>
      <c r="U509" s="1256"/>
      <c r="V509" s="1257"/>
      <c r="W509" s="1194"/>
      <c r="X509" s="1195"/>
      <c r="Y509" s="1195"/>
      <c r="Z509" s="896" t="s">
        <v>217</v>
      </c>
      <c r="AA509" s="263"/>
      <c r="AB509" s="905"/>
      <c r="AC509" s="16"/>
      <c r="AD509" s="20"/>
      <c r="AE509" s="19"/>
    </row>
    <row r="510" spans="1:31" ht="13.5" customHeight="1">
      <c r="A510" s="1167"/>
      <c r="B510" s="1209"/>
      <c r="C510" s="1171"/>
      <c r="D510" s="877"/>
      <c r="E510" s="1167"/>
      <c r="F510" s="853"/>
      <c r="G510" s="327">
        <v>9</v>
      </c>
      <c r="H510" s="1255" t="s">
        <v>702</v>
      </c>
      <c r="I510" s="1256"/>
      <c r="J510" s="1256"/>
      <c r="K510" s="1256"/>
      <c r="L510" s="1256"/>
      <c r="M510" s="1256"/>
      <c r="N510" s="1256"/>
      <c r="O510" s="1256"/>
      <c r="P510" s="1256"/>
      <c r="Q510" s="1256"/>
      <c r="R510" s="1256"/>
      <c r="S510" s="1256"/>
      <c r="T510" s="1256"/>
      <c r="U510" s="1256"/>
      <c r="V510" s="1257"/>
      <c r="W510" s="1194"/>
      <c r="X510" s="1195"/>
      <c r="Y510" s="1195"/>
      <c r="Z510" s="896" t="s">
        <v>217</v>
      </c>
      <c r="AA510" s="263"/>
      <c r="AB510" s="905"/>
      <c r="AC510" s="16"/>
      <c r="AD510" s="20"/>
      <c r="AE510" s="19"/>
    </row>
    <row r="511" spans="1:31" ht="13.5" customHeight="1">
      <c r="A511" s="1167"/>
      <c r="B511" s="1209"/>
      <c r="C511" s="1171"/>
      <c r="D511" s="877"/>
      <c r="E511" s="1167"/>
      <c r="F511" s="853"/>
      <c r="G511" s="327">
        <v>10</v>
      </c>
      <c r="H511" s="1255" t="s">
        <v>703</v>
      </c>
      <c r="I511" s="1256"/>
      <c r="J511" s="1256"/>
      <c r="K511" s="1256"/>
      <c r="L511" s="1256"/>
      <c r="M511" s="1256"/>
      <c r="N511" s="1256"/>
      <c r="O511" s="1256"/>
      <c r="P511" s="1256"/>
      <c r="Q511" s="1256"/>
      <c r="R511" s="1256"/>
      <c r="S511" s="1256"/>
      <c r="T511" s="1256"/>
      <c r="U511" s="1256"/>
      <c r="V511" s="1257"/>
      <c r="W511" s="1194"/>
      <c r="X511" s="1195"/>
      <c r="Y511" s="1195"/>
      <c r="Z511" s="896" t="s">
        <v>217</v>
      </c>
      <c r="AA511" s="263"/>
      <c r="AB511" s="905"/>
      <c r="AC511" s="16"/>
      <c r="AD511" s="20"/>
      <c r="AE511" s="19"/>
    </row>
    <row r="512" spans="1:31" ht="13.5" customHeight="1">
      <c r="A512" s="1167"/>
      <c r="B512" s="1209"/>
      <c r="C512" s="1171"/>
      <c r="D512" s="877"/>
      <c r="E512" s="1167"/>
      <c r="F512" s="853"/>
      <c r="G512" s="1580">
        <v>11</v>
      </c>
      <c r="H512" s="1574" t="s">
        <v>696</v>
      </c>
      <c r="I512" s="1575"/>
      <c r="J512" s="1575"/>
      <c r="K512" s="1575"/>
      <c r="L512" s="1575"/>
      <c r="M512" s="1575"/>
      <c r="N512" s="1575"/>
      <c r="O512" s="1575"/>
      <c r="P512" s="1575"/>
      <c r="Q512" s="1575"/>
      <c r="R512" s="1575"/>
      <c r="S512" s="1575"/>
      <c r="T512" s="1575"/>
      <c r="U512" s="1575"/>
      <c r="V512" s="1576"/>
      <c r="W512" s="1480"/>
      <c r="X512" s="1481"/>
      <c r="Y512" s="1481"/>
      <c r="Z512" s="1426" t="s">
        <v>217</v>
      </c>
      <c r="AA512" s="263"/>
      <c r="AB512" s="905"/>
      <c r="AC512" s="16"/>
      <c r="AD512" s="20"/>
      <c r="AE512" s="19"/>
    </row>
    <row r="513" spans="1:31" ht="13.5" customHeight="1">
      <c r="A513" s="1167"/>
      <c r="B513" s="1209"/>
      <c r="C513" s="1171"/>
      <c r="D513" s="877"/>
      <c r="E513" s="1167"/>
      <c r="F513" s="853"/>
      <c r="G513" s="1581"/>
      <c r="H513" s="1577"/>
      <c r="I513" s="1578"/>
      <c r="J513" s="1578"/>
      <c r="K513" s="1578"/>
      <c r="L513" s="1578"/>
      <c r="M513" s="1578"/>
      <c r="N513" s="1578"/>
      <c r="O513" s="1578"/>
      <c r="P513" s="1578"/>
      <c r="Q513" s="1578"/>
      <c r="R513" s="1578"/>
      <c r="S513" s="1578"/>
      <c r="T513" s="1578"/>
      <c r="U513" s="1578"/>
      <c r="V513" s="1579"/>
      <c r="W513" s="1484"/>
      <c r="X513" s="1485"/>
      <c r="Y513" s="1485"/>
      <c r="Z513" s="1426"/>
      <c r="AA513" s="263"/>
      <c r="AB513" s="905"/>
      <c r="AC513" s="16"/>
      <c r="AD513" s="20"/>
      <c r="AE513" s="19"/>
    </row>
    <row r="514" spans="1:31" ht="13.5" customHeight="1">
      <c r="A514" s="1167"/>
      <c r="B514" s="1209"/>
      <c r="C514" s="1171"/>
      <c r="D514" s="877"/>
      <c r="E514" s="1167"/>
      <c r="F514" s="853"/>
      <c r="G514" s="327">
        <v>12</v>
      </c>
      <c r="H514" s="1255" t="s">
        <v>704</v>
      </c>
      <c r="I514" s="1256"/>
      <c r="J514" s="1256"/>
      <c r="K514" s="1256"/>
      <c r="L514" s="1256"/>
      <c r="M514" s="1256"/>
      <c r="N514" s="1256"/>
      <c r="O514" s="1256"/>
      <c r="P514" s="1256"/>
      <c r="Q514" s="1256"/>
      <c r="R514" s="1256"/>
      <c r="S514" s="1256"/>
      <c r="T514" s="1256"/>
      <c r="U514" s="1256"/>
      <c r="V514" s="1257"/>
      <c r="W514" s="1194"/>
      <c r="X514" s="1195"/>
      <c r="Y514" s="1195"/>
      <c r="Z514" s="896" t="s">
        <v>217</v>
      </c>
      <c r="AA514" s="263"/>
      <c r="AB514" s="905"/>
      <c r="AC514" s="16"/>
      <c r="AD514" s="20"/>
      <c r="AE514" s="19"/>
    </row>
    <row r="515" spans="1:31" ht="13.5" customHeight="1">
      <c r="A515" s="1167"/>
      <c r="B515" s="1209"/>
      <c r="C515" s="1171"/>
      <c r="D515" s="877"/>
      <c r="E515" s="1167"/>
      <c r="F515" s="853"/>
      <c r="G515" s="327">
        <v>13</v>
      </c>
      <c r="H515" s="1255" t="s">
        <v>705</v>
      </c>
      <c r="I515" s="1256"/>
      <c r="J515" s="1256"/>
      <c r="K515" s="1256"/>
      <c r="L515" s="1256"/>
      <c r="M515" s="1256"/>
      <c r="N515" s="1256"/>
      <c r="O515" s="1256"/>
      <c r="P515" s="1256"/>
      <c r="Q515" s="1256"/>
      <c r="R515" s="1256"/>
      <c r="S515" s="1256"/>
      <c r="T515" s="1256"/>
      <c r="U515" s="1256"/>
      <c r="V515" s="1257"/>
      <c r="W515" s="1194"/>
      <c r="X515" s="1195"/>
      <c r="Y515" s="1195"/>
      <c r="Z515" s="896" t="s">
        <v>217</v>
      </c>
      <c r="AA515" s="263"/>
      <c r="AB515" s="905"/>
      <c r="AC515" s="16"/>
      <c r="AD515" s="20"/>
      <c r="AE515" s="19"/>
    </row>
    <row r="516" spans="1:31" ht="13.5" customHeight="1">
      <c r="A516" s="1207"/>
      <c r="B516" s="1210"/>
      <c r="C516" s="1208"/>
      <c r="D516" s="351"/>
      <c r="E516" s="1207"/>
      <c r="F516" s="861"/>
      <c r="G516" s="120"/>
      <c r="H516" s="120"/>
      <c r="I516" s="120"/>
      <c r="J516" s="120"/>
      <c r="K516" s="120"/>
      <c r="L516" s="120"/>
      <c r="M516" s="120"/>
      <c r="N516" s="120"/>
      <c r="O516" s="120"/>
      <c r="P516" s="120"/>
      <c r="Q516" s="120"/>
      <c r="R516" s="120"/>
      <c r="S516" s="145"/>
      <c r="T516" s="145"/>
      <c r="U516" s="145"/>
      <c r="V516" s="145"/>
      <c r="W516" s="145"/>
      <c r="X516" s="145"/>
      <c r="Y516" s="145"/>
      <c r="Z516" s="145"/>
      <c r="AA516" s="145"/>
      <c r="AB516" s="863"/>
      <c r="AC516" s="306"/>
      <c r="AD516" s="307"/>
      <c r="AE516" s="308"/>
    </row>
    <row r="517" spans="1:31" ht="6" customHeight="1">
      <c r="A517" s="902"/>
      <c r="B517" s="871"/>
      <c r="C517" s="860"/>
      <c r="D517" s="877"/>
      <c r="E517" s="902"/>
      <c r="F517" s="853"/>
      <c r="G517" s="931"/>
      <c r="H517" s="931"/>
      <c r="I517" s="931"/>
      <c r="J517" s="931"/>
      <c r="K517" s="931"/>
      <c r="L517" s="931"/>
      <c r="M517" s="931"/>
      <c r="N517" s="120"/>
      <c r="O517" s="120"/>
      <c r="P517" s="120"/>
      <c r="Q517" s="120"/>
      <c r="R517" s="120"/>
      <c r="S517" s="145"/>
      <c r="T517" s="145"/>
      <c r="U517" s="145"/>
      <c r="V517" s="145"/>
      <c r="W517" s="145"/>
      <c r="X517" s="144"/>
      <c r="Y517" s="144"/>
      <c r="Z517" s="144"/>
      <c r="AA517" s="144"/>
      <c r="AB517" s="905"/>
      <c r="AC517" s="857"/>
      <c r="AD517" s="858"/>
      <c r="AE517" s="859"/>
    </row>
    <row r="518" spans="1:31" ht="13.5" customHeight="1">
      <c r="A518" s="1167" t="s">
        <v>1513</v>
      </c>
      <c r="B518" s="1209">
        <v>34</v>
      </c>
      <c r="C518" s="1171" t="s">
        <v>208</v>
      </c>
      <c r="D518" s="877" t="s">
        <v>1194</v>
      </c>
      <c r="E518" s="1167" t="s">
        <v>589</v>
      </c>
      <c r="F518" s="853"/>
      <c r="G518" s="930" t="s">
        <v>223</v>
      </c>
      <c r="N518" s="1197" t="s">
        <v>224</v>
      </c>
      <c r="O518" s="1198"/>
      <c r="P518" s="1198"/>
      <c r="Q518" s="1198"/>
      <c r="R518" s="1198"/>
      <c r="S518" s="1198"/>
      <c r="T518" s="1198"/>
      <c r="U518" s="1198"/>
      <c r="V518" s="1198"/>
      <c r="W518" s="1199"/>
      <c r="X518" s="956"/>
      <c r="Y518" s="956"/>
      <c r="Z518" s="956"/>
      <c r="AA518" s="956"/>
      <c r="AB518" s="957"/>
      <c r="AC518" s="1168" t="s">
        <v>29</v>
      </c>
      <c r="AD518" s="1169"/>
      <c r="AE518" s="1170"/>
    </row>
    <row r="519" spans="1:31">
      <c r="A519" s="1167"/>
      <c r="B519" s="1209"/>
      <c r="C519" s="1171"/>
      <c r="D519" s="877"/>
      <c r="E519" s="1167"/>
      <c r="F519" s="853"/>
      <c r="N519" s="1200"/>
      <c r="O519" s="1201"/>
      <c r="P519" s="1201"/>
      <c r="Q519" s="1201"/>
      <c r="R519" s="1201"/>
      <c r="S519" s="1201"/>
      <c r="T519" s="1201"/>
      <c r="U519" s="1201"/>
      <c r="V519" s="1201"/>
      <c r="W519" s="1202"/>
      <c r="X519" s="956"/>
      <c r="Y519" s="956"/>
      <c r="Z519" s="956"/>
      <c r="AA519" s="956"/>
      <c r="AB519" s="957"/>
      <c r="AC519" s="1168"/>
      <c r="AD519" s="1169"/>
      <c r="AE519" s="1170"/>
    </row>
    <row r="520" spans="1:31">
      <c r="A520" s="1167"/>
      <c r="B520" s="1209"/>
      <c r="C520" s="1171"/>
      <c r="D520" s="877"/>
      <c r="E520" s="1167"/>
      <c r="F520" s="853"/>
      <c r="G520" s="895"/>
      <c r="H520" s="895"/>
      <c r="I520" s="956"/>
      <c r="J520" s="956"/>
      <c r="K520" s="956"/>
      <c r="L520" s="956"/>
      <c r="M520" s="956"/>
      <c r="N520" s="956"/>
      <c r="O520" s="956"/>
      <c r="P520" s="956"/>
      <c r="Q520" s="956"/>
      <c r="R520" s="956"/>
      <c r="S520" s="956"/>
      <c r="T520" s="956"/>
      <c r="U520" s="956"/>
      <c r="V520" s="956"/>
      <c r="W520" s="956"/>
      <c r="X520" s="956"/>
      <c r="Y520" s="956"/>
      <c r="Z520" s="956"/>
      <c r="AA520" s="956"/>
      <c r="AB520" s="957"/>
      <c r="AC520" s="16"/>
      <c r="AD520" s="20"/>
      <c r="AE520" s="19"/>
    </row>
    <row r="521" spans="1:31">
      <c r="A521" s="1167"/>
      <c r="B521" s="1209"/>
      <c r="C521" s="1171"/>
      <c r="D521" s="877"/>
      <c r="E521" s="1167"/>
      <c r="F521" s="853"/>
      <c r="G521" s="930" t="s">
        <v>98</v>
      </c>
      <c r="H521" s="895"/>
      <c r="I521" s="956"/>
      <c r="J521" s="956"/>
      <c r="K521" s="956"/>
      <c r="L521" s="956"/>
      <c r="M521" s="956"/>
      <c r="N521" s="956"/>
      <c r="O521" s="956"/>
      <c r="P521" s="956"/>
      <c r="Q521" s="956"/>
      <c r="R521" s="956"/>
      <c r="S521" s="956"/>
      <c r="T521" s="956"/>
      <c r="U521" s="956"/>
      <c r="V521" s="956"/>
      <c r="W521" s="956"/>
      <c r="X521" s="956"/>
      <c r="Y521" s="956"/>
      <c r="Z521" s="956"/>
      <c r="AA521" s="956"/>
      <c r="AB521" s="957"/>
      <c r="AC521" s="16"/>
      <c r="AD521" s="20"/>
      <c r="AE521" s="19"/>
    </row>
    <row r="522" spans="1:31" ht="14.25" customHeight="1">
      <c r="A522" s="1167"/>
      <c r="B522" s="1209"/>
      <c r="C522" s="1171"/>
      <c r="D522" s="877"/>
      <c r="E522" s="1167"/>
      <c r="F522" s="853"/>
      <c r="G522" s="895"/>
      <c r="H522" s="895"/>
      <c r="I522" s="956"/>
      <c r="J522" s="956"/>
      <c r="K522" s="956"/>
      <c r="L522" s="956"/>
      <c r="M522" s="956"/>
      <c r="N522" s="956"/>
      <c r="O522" s="956"/>
      <c r="P522" s="956"/>
      <c r="Q522" s="956"/>
      <c r="R522" s="956"/>
      <c r="S522" s="956"/>
      <c r="T522" s="956"/>
      <c r="U522" s="956"/>
      <c r="V522" s="956"/>
      <c r="W522" s="956"/>
      <c r="X522" s="956"/>
      <c r="Y522" s="956"/>
      <c r="Z522" s="956"/>
      <c r="AA522" s="956"/>
      <c r="AB522" s="957"/>
      <c r="AC522" s="16"/>
      <c r="AD522" s="20"/>
      <c r="AE522" s="19"/>
    </row>
    <row r="523" spans="1:31">
      <c r="A523" s="1167"/>
      <c r="B523" s="1209"/>
      <c r="C523" s="1171"/>
      <c r="D523" s="877"/>
      <c r="E523" s="1167"/>
      <c r="F523" s="853"/>
      <c r="G523" s="1180" t="s">
        <v>99</v>
      </c>
      <c r="H523" s="1180"/>
      <c r="I523" s="1180"/>
      <c r="J523" s="1180"/>
      <c r="K523" s="1180"/>
      <c r="L523" s="1180"/>
      <c r="M523" s="1180"/>
      <c r="N523" s="1180"/>
      <c r="O523" s="1180"/>
      <c r="P523" s="1180"/>
      <c r="Q523" s="1113" t="s">
        <v>100</v>
      </c>
      <c r="R523" s="1114"/>
      <c r="S523" s="1114"/>
      <c r="T523" s="1115"/>
      <c r="AA523" s="956"/>
      <c r="AB523" s="957"/>
      <c r="AC523" s="16"/>
      <c r="AD523" s="20"/>
      <c r="AE523" s="19"/>
    </row>
    <row r="524" spans="1:31" ht="13.5" customHeight="1">
      <c r="A524" s="1167"/>
      <c r="B524" s="1209"/>
      <c r="C524" s="1171"/>
      <c r="D524" s="877"/>
      <c r="E524" s="1167"/>
      <c r="F524" s="853"/>
      <c r="G524" s="404">
        <v>1</v>
      </c>
      <c r="H524" s="1150" t="s">
        <v>795</v>
      </c>
      <c r="I524" s="1151"/>
      <c r="J524" s="1151"/>
      <c r="K524" s="1151"/>
      <c r="L524" s="1151"/>
      <c r="M524" s="1151"/>
      <c r="N524" s="1151"/>
      <c r="O524" s="1151"/>
      <c r="P524" s="1152"/>
      <c r="Q524" s="1118" t="s">
        <v>737</v>
      </c>
      <c r="R524" s="1119"/>
      <c r="S524" s="1119"/>
      <c r="T524" s="1120"/>
      <c r="AA524" s="956"/>
      <c r="AB524" s="957"/>
      <c r="AC524" s="16"/>
      <c r="AD524" s="20"/>
      <c r="AE524" s="19"/>
    </row>
    <row r="525" spans="1:31" ht="13.5" customHeight="1">
      <c r="A525" s="1167"/>
      <c r="B525" s="1209"/>
      <c r="C525" s="1171"/>
      <c r="D525" s="877"/>
      <c r="E525" s="1167"/>
      <c r="F525" s="853"/>
      <c r="G525" s="404">
        <v>2</v>
      </c>
      <c r="H525" s="1150" t="s">
        <v>796</v>
      </c>
      <c r="I525" s="1151"/>
      <c r="J525" s="1151"/>
      <c r="K525" s="1151"/>
      <c r="L525" s="1151"/>
      <c r="M525" s="1151"/>
      <c r="N525" s="1151"/>
      <c r="O525" s="1151"/>
      <c r="P525" s="1152"/>
      <c r="Q525" s="1118" t="s">
        <v>737</v>
      </c>
      <c r="R525" s="1119"/>
      <c r="S525" s="1119"/>
      <c r="T525" s="1120"/>
      <c r="AA525" s="956"/>
      <c r="AB525" s="957"/>
      <c r="AC525" s="16"/>
      <c r="AD525" s="20"/>
      <c r="AE525" s="19"/>
    </row>
    <row r="526" spans="1:31" ht="13.5" customHeight="1">
      <c r="A526" s="1167"/>
      <c r="B526" s="1209"/>
      <c r="C526" s="1171"/>
      <c r="D526" s="877"/>
      <c r="E526" s="1167"/>
      <c r="F526" s="853"/>
      <c r="G526" s="404">
        <v>3</v>
      </c>
      <c r="H526" s="1150" t="s">
        <v>797</v>
      </c>
      <c r="I526" s="1151"/>
      <c r="J526" s="1151"/>
      <c r="K526" s="1151"/>
      <c r="L526" s="1151"/>
      <c r="M526" s="1151"/>
      <c r="N526" s="1151"/>
      <c r="O526" s="1151"/>
      <c r="P526" s="1152"/>
      <c r="Q526" s="1118" t="s">
        <v>737</v>
      </c>
      <c r="R526" s="1119"/>
      <c r="S526" s="1119"/>
      <c r="T526" s="1120"/>
      <c r="AA526" s="956"/>
      <c r="AB526" s="957"/>
      <c r="AC526" s="16"/>
      <c r="AD526" s="20"/>
      <c r="AE526" s="19"/>
    </row>
    <row r="527" spans="1:31" ht="13.5" customHeight="1">
      <c r="A527" s="1167"/>
      <c r="B527" s="1209"/>
      <c r="C527" s="1171"/>
      <c r="D527" s="877"/>
      <c r="E527" s="1167"/>
      <c r="F527" s="853"/>
      <c r="G527" s="404">
        <v>4</v>
      </c>
      <c r="H527" s="1150" t="s">
        <v>1488</v>
      </c>
      <c r="I527" s="1151"/>
      <c r="J527" s="1151"/>
      <c r="K527" s="1151"/>
      <c r="L527" s="1151"/>
      <c r="M527" s="1151"/>
      <c r="N527" s="1151"/>
      <c r="O527" s="1151"/>
      <c r="P527" s="1152"/>
      <c r="Q527" s="1118" t="s">
        <v>737</v>
      </c>
      <c r="R527" s="1119"/>
      <c r="S527" s="1119"/>
      <c r="T527" s="1120"/>
      <c r="AA527" s="956"/>
      <c r="AB527" s="957"/>
      <c r="AC527" s="16"/>
      <c r="AD527" s="20"/>
      <c r="AE527" s="19"/>
    </row>
    <row r="528" spans="1:31">
      <c r="A528" s="1167"/>
      <c r="B528" s="1209"/>
      <c r="C528" s="1171"/>
      <c r="D528" s="877"/>
      <c r="E528" s="1167"/>
      <c r="F528" s="853"/>
      <c r="G528" s="895"/>
      <c r="H528" s="895"/>
      <c r="I528" s="956"/>
      <c r="J528" s="956"/>
      <c r="K528" s="956"/>
      <c r="L528" s="956"/>
      <c r="M528" s="956"/>
      <c r="N528" s="956"/>
      <c r="O528" s="13"/>
      <c r="T528" s="13"/>
      <c r="U528" s="13"/>
      <c r="V528" s="13"/>
      <c r="W528" s="13"/>
      <c r="X528" s="956"/>
      <c r="Y528" s="956"/>
      <c r="Z528" s="956"/>
      <c r="AA528" s="956"/>
      <c r="AB528" s="957"/>
      <c r="AC528" s="16"/>
      <c r="AD528" s="20"/>
      <c r="AE528" s="19"/>
    </row>
    <row r="529" spans="1:31">
      <c r="A529" s="1167"/>
      <c r="B529" s="1209"/>
      <c r="C529" s="1171"/>
      <c r="D529" s="877"/>
      <c r="E529" s="1167"/>
      <c r="F529" s="853"/>
      <c r="G529" s="895"/>
      <c r="H529" s="895"/>
      <c r="I529" s="956"/>
      <c r="J529" s="956"/>
      <c r="K529" s="956"/>
      <c r="L529" s="956"/>
      <c r="M529" s="956"/>
      <c r="N529" s="956"/>
      <c r="O529" s="13"/>
      <c r="T529" s="13"/>
      <c r="U529" s="13"/>
      <c r="V529" s="13"/>
      <c r="W529" s="13"/>
      <c r="X529" s="956"/>
      <c r="Y529" s="956"/>
      <c r="Z529" s="956"/>
      <c r="AA529" s="956"/>
      <c r="AB529" s="957"/>
      <c r="AC529" s="16"/>
      <c r="AD529" s="20"/>
      <c r="AE529" s="19"/>
    </row>
    <row r="530" spans="1:31">
      <c r="A530" s="1167"/>
      <c r="B530" s="1209"/>
      <c r="C530" s="1171"/>
      <c r="D530" s="877"/>
      <c r="E530" s="1167"/>
      <c r="F530" s="853"/>
      <c r="G530" s="895"/>
      <c r="H530" s="895"/>
      <c r="I530" s="956"/>
      <c r="J530" s="956"/>
      <c r="K530" s="956"/>
      <c r="L530" s="956"/>
      <c r="M530" s="956"/>
      <c r="N530" s="956"/>
      <c r="O530" s="13"/>
      <c r="T530" s="13"/>
      <c r="U530" s="13"/>
      <c r="V530" s="13"/>
      <c r="W530" s="13"/>
      <c r="X530" s="956"/>
      <c r="Y530" s="956"/>
      <c r="Z530" s="956"/>
      <c r="AA530" s="956"/>
      <c r="AB530" s="957"/>
      <c r="AC530" s="16"/>
      <c r="AD530" s="20"/>
      <c r="AE530" s="19"/>
    </row>
    <row r="531" spans="1:31">
      <c r="A531" s="1167"/>
      <c r="B531" s="1209"/>
      <c r="C531" s="1171"/>
      <c r="D531" s="877"/>
      <c r="E531" s="1167"/>
      <c r="F531" s="853"/>
      <c r="G531" s="895"/>
      <c r="H531" s="895"/>
      <c r="I531" s="956"/>
      <c r="J531" s="956"/>
      <c r="K531" s="956"/>
      <c r="L531" s="956"/>
      <c r="M531" s="956"/>
      <c r="N531" s="956"/>
      <c r="O531" s="956"/>
      <c r="X531" s="956"/>
      <c r="Y531" s="956"/>
      <c r="Z531" s="956"/>
      <c r="AA531" s="956"/>
      <c r="AB531" s="957"/>
      <c r="AC531" s="16"/>
      <c r="AD531" s="20"/>
      <c r="AE531" s="19"/>
    </row>
    <row r="532" spans="1:31" ht="13.5" customHeight="1">
      <c r="A532" s="1167" t="s">
        <v>1177</v>
      </c>
      <c r="B532" s="1209">
        <v>35</v>
      </c>
      <c r="C532" s="1171" t="s">
        <v>209</v>
      </c>
      <c r="D532" s="877" t="s">
        <v>1194</v>
      </c>
      <c r="E532" s="1167" t="s">
        <v>115</v>
      </c>
      <c r="F532" s="853"/>
      <c r="G532" s="930" t="s">
        <v>223</v>
      </c>
      <c r="N532" s="1197" t="s">
        <v>224</v>
      </c>
      <c r="O532" s="1198"/>
      <c r="P532" s="1198"/>
      <c r="Q532" s="1198"/>
      <c r="R532" s="1198"/>
      <c r="S532" s="1198"/>
      <c r="T532" s="1198"/>
      <c r="U532" s="1198"/>
      <c r="V532" s="1198"/>
      <c r="W532" s="1199"/>
      <c r="X532" s="956"/>
      <c r="Y532" s="956"/>
      <c r="Z532" s="956"/>
      <c r="AA532" s="956"/>
      <c r="AB532" s="957"/>
      <c r="AC532" s="1168" t="s">
        <v>29</v>
      </c>
      <c r="AD532" s="1169"/>
      <c r="AE532" s="1170"/>
    </row>
    <row r="533" spans="1:31">
      <c r="A533" s="1167"/>
      <c r="B533" s="1209"/>
      <c r="C533" s="1171"/>
      <c r="D533" s="877"/>
      <c r="E533" s="1167"/>
      <c r="F533" s="853"/>
      <c r="N533" s="1200"/>
      <c r="O533" s="1201"/>
      <c r="P533" s="1201"/>
      <c r="Q533" s="1201"/>
      <c r="R533" s="1201"/>
      <c r="S533" s="1201"/>
      <c r="T533" s="1201"/>
      <c r="U533" s="1201"/>
      <c r="V533" s="1201"/>
      <c r="W533" s="1202"/>
      <c r="X533" s="956"/>
      <c r="Y533" s="956"/>
      <c r="Z533" s="956"/>
      <c r="AA533" s="956"/>
      <c r="AB533" s="957"/>
      <c r="AC533" s="1168"/>
      <c r="AD533" s="1169"/>
      <c r="AE533" s="1170"/>
    </row>
    <row r="534" spans="1:31">
      <c r="A534" s="1167"/>
      <c r="B534" s="1209"/>
      <c r="C534" s="1171"/>
      <c r="D534" s="877"/>
      <c r="E534" s="1167"/>
      <c r="F534" s="853"/>
      <c r="G534" s="895"/>
      <c r="H534" s="895"/>
      <c r="I534" s="956"/>
      <c r="J534" s="956"/>
      <c r="K534" s="956"/>
      <c r="L534" s="956"/>
      <c r="M534" s="956"/>
      <c r="N534" s="956"/>
      <c r="O534" s="956"/>
      <c r="P534" s="956"/>
      <c r="Q534" s="956"/>
      <c r="R534" s="956"/>
      <c r="S534" s="956"/>
      <c r="T534" s="956"/>
      <c r="U534" s="956"/>
      <c r="V534" s="956"/>
      <c r="W534" s="956"/>
      <c r="X534" s="956"/>
      <c r="Y534" s="956"/>
      <c r="Z534" s="956"/>
      <c r="AA534" s="956"/>
      <c r="AB534" s="957"/>
      <c r="AC534" s="16"/>
      <c r="AD534" s="20"/>
      <c r="AE534" s="19"/>
    </row>
    <row r="535" spans="1:31">
      <c r="A535" s="1167"/>
      <c r="B535" s="1209"/>
      <c r="C535" s="1171"/>
      <c r="D535" s="877"/>
      <c r="E535" s="1167"/>
      <c r="F535" s="853"/>
      <c r="G535" s="895"/>
      <c r="H535" s="895"/>
      <c r="I535" s="956"/>
      <c r="J535" s="956"/>
      <c r="K535" s="956"/>
      <c r="L535" s="956"/>
      <c r="M535" s="956"/>
      <c r="N535" s="956"/>
      <c r="O535" s="956"/>
      <c r="P535" s="956"/>
      <c r="Q535" s="956"/>
      <c r="R535" s="956"/>
      <c r="S535" s="956"/>
      <c r="T535" s="956"/>
      <c r="U535" s="956"/>
      <c r="V535" s="956"/>
      <c r="W535" s="956"/>
      <c r="X535" s="956"/>
      <c r="Y535" s="956"/>
      <c r="Z535" s="956"/>
      <c r="AA535" s="956"/>
      <c r="AB535" s="957"/>
      <c r="AC535" s="16"/>
      <c r="AD535" s="20"/>
      <c r="AE535" s="19"/>
    </row>
    <row r="536" spans="1:31">
      <c r="A536" s="1167"/>
      <c r="B536" s="1209"/>
      <c r="C536" s="1171"/>
      <c r="D536" s="877"/>
      <c r="E536" s="1167"/>
      <c r="F536" s="853"/>
      <c r="G536" s="895"/>
      <c r="H536" s="895"/>
      <c r="I536" s="956"/>
      <c r="J536" s="956"/>
      <c r="K536" s="956"/>
      <c r="L536" s="956"/>
      <c r="M536" s="956"/>
      <c r="N536" s="956"/>
      <c r="O536" s="956"/>
      <c r="P536" s="956"/>
      <c r="Q536" s="956"/>
      <c r="R536" s="956"/>
      <c r="S536" s="956"/>
      <c r="T536" s="956"/>
      <c r="U536" s="956"/>
      <c r="V536" s="956"/>
      <c r="W536" s="956"/>
      <c r="X536" s="956"/>
      <c r="Y536" s="956"/>
      <c r="Z536" s="956"/>
      <c r="AA536" s="956"/>
      <c r="AB536" s="957"/>
      <c r="AC536" s="16"/>
      <c r="AD536" s="20"/>
      <c r="AE536" s="19"/>
    </row>
    <row r="537" spans="1:31">
      <c r="A537" s="1167"/>
      <c r="B537" s="1209"/>
      <c r="C537" s="1171"/>
      <c r="D537" s="877"/>
      <c r="E537" s="1167"/>
      <c r="F537" s="853"/>
      <c r="G537" s="895"/>
      <c r="H537" s="895"/>
      <c r="I537" s="956"/>
      <c r="J537" s="956"/>
      <c r="K537" s="956"/>
      <c r="L537" s="956"/>
      <c r="M537" s="956"/>
      <c r="N537" s="956"/>
      <c r="O537" s="956"/>
      <c r="P537" s="956"/>
      <c r="Q537" s="956"/>
      <c r="R537" s="956"/>
      <c r="S537" s="956"/>
      <c r="T537" s="956"/>
      <c r="U537" s="956"/>
      <c r="V537" s="956"/>
      <c r="W537" s="956"/>
      <c r="X537" s="956"/>
      <c r="Y537" s="956"/>
      <c r="Z537" s="956"/>
      <c r="AA537" s="956"/>
      <c r="AB537" s="957"/>
      <c r="AC537" s="16"/>
      <c r="AD537" s="20"/>
      <c r="AE537" s="19"/>
    </row>
    <row r="538" spans="1:31">
      <c r="A538" s="1167"/>
      <c r="B538" s="1209"/>
      <c r="C538" s="1171"/>
      <c r="D538" s="877"/>
      <c r="E538" s="1167"/>
      <c r="F538" s="853"/>
      <c r="G538" s="895"/>
      <c r="H538" s="895"/>
      <c r="I538" s="956"/>
      <c r="J538" s="956"/>
      <c r="K538" s="956"/>
      <c r="L538" s="956"/>
      <c r="M538" s="956"/>
      <c r="N538" s="956"/>
      <c r="O538" s="956"/>
      <c r="P538" s="956"/>
      <c r="Q538" s="956"/>
      <c r="R538" s="956"/>
      <c r="S538" s="956"/>
      <c r="T538" s="956"/>
      <c r="U538" s="956"/>
      <c r="V538" s="956"/>
      <c r="W538" s="956"/>
      <c r="X538" s="956"/>
      <c r="Y538" s="956"/>
      <c r="Z538" s="956"/>
      <c r="AA538" s="956"/>
      <c r="AB538" s="957"/>
      <c r="AC538" s="16"/>
      <c r="AD538" s="20"/>
      <c r="AE538" s="19"/>
    </row>
    <row r="539" spans="1:31" ht="13.5" customHeight="1">
      <c r="A539" s="1167" t="s">
        <v>1178</v>
      </c>
      <c r="B539" s="1209">
        <v>36</v>
      </c>
      <c r="C539" s="1171" t="s">
        <v>691</v>
      </c>
      <c r="D539" s="877" t="s">
        <v>1194</v>
      </c>
      <c r="E539" s="1167" t="s">
        <v>692</v>
      </c>
      <c r="G539" s="930" t="s">
        <v>223</v>
      </c>
      <c r="N539" s="1197" t="s">
        <v>224</v>
      </c>
      <c r="O539" s="1198"/>
      <c r="P539" s="1198"/>
      <c r="Q539" s="1198"/>
      <c r="R539" s="1198"/>
      <c r="S539" s="1198"/>
      <c r="T539" s="1198"/>
      <c r="U539" s="1198"/>
      <c r="V539" s="1198"/>
      <c r="W539" s="1199"/>
      <c r="AC539" s="1168" t="s">
        <v>29</v>
      </c>
      <c r="AD539" s="1169"/>
      <c r="AE539" s="1170"/>
    </row>
    <row r="540" spans="1:31">
      <c r="A540" s="1167"/>
      <c r="B540" s="1209"/>
      <c r="C540" s="1171"/>
      <c r="D540" s="877"/>
      <c r="E540" s="1167"/>
      <c r="N540" s="1200"/>
      <c r="O540" s="1201"/>
      <c r="P540" s="1201"/>
      <c r="Q540" s="1201"/>
      <c r="R540" s="1201"/>
      <c r="S540" s="1201"/>
      <c r="T540" s="1201"/>
      <c r="U540" s="1201"/>
      <c r="V540" s="1201"/>
      <c r="W540" s="1202"/>
      <c r="AC540" s="1168"/>
      <c r="AD540" s="1169"/>
      <c r="AE540" s="1170"/>
    </row>
    <row r="541" spans="1:31" ht="13.5" customHeight="1">
      <c r="A541" s="1167"/>
      <c r="B541" s="1209"/>
      <c r="C541" s="1171"/>
      <c r="D541" s="877"/>
      <c r="E541" s="1167"/>
      <c r="G541" s="960"/>
      <c r="H541" s="960"/>
      <c r="I541" s="960"/>
      <c r="J541" s="960"/>
      <c r="K541" s="960"/>
      <c r="L541" s="960"/>
      <c r="M541" s="960"/>
      <c r="N541" s="960"/>
      <c r="O541" s="960"/>
      <c r="P541" s="960"/>
      <c r="Q541" s="960"/>
      <c r="R541" s="960"/>
      <c r="S541" s="960"/>
      <c r="T541" s="960"/>
      <c r="U541" s="960"/>
      <c r="V541" s="960"/>
      <c r="AC541" s="16"/>
      <c r="AD541" s="20"/>
      <c r="AE541" s="19"/>
    </row>
    <row r="542" spans="1:31">
      <c r="A542" s="1167"/>
      <c r="B542" s="1209"/>
      <c r="C542" s="1171"/>
      <c r="D542" s="877"/>
      <c r="E542" s="1167"/>
      <c r="G542" s="930" t="s">
        <v>74</v>
      </c>
      <c r="AC542" s="16"/>
      <c r="AD542" s="20"/>
      <c r="AE542" s="19"/>
    </row>
    <row r="543" spans="1:31">
      <c r="A543" s="1167"/>
      <c r="B543" s="1209"/>
      <c r="C543" s="1171"/>
      <c r="D543" s="877"/>
      <c r="E543" s="1167"/>
      <c r="AC543" s="16"/>
      <c r="AD543" s="20"/>
      <c r="AE543" s="19"/>
    </row>
    <row r="544" spans="1:31" ht="13.5" customHeight="1">
      <c r="A544" s="1167"/>
      <c r="B544" s="1209"/>
      <c r="C544" s="1171"/>
      <c r="D544" s="877"/>
      <c r="E544" s="1167"/>
      <c r="G544" s="133"/>
      <c r="H544" s="349"/>
      <c r="I544" s="1428" t="s">
        <v>75</v>
      </c>
      <c r="J544" s="1429"/>
      <c r="K544" s="1429"/>
      <c r="L544" s="1429"/>
      <c r="M544" s="1429"/>
      <c r="N544" s="1429"/>
      <c r="O544" s="1429"/>
      <c r="P544" s="1429"/>
      <c r="Q544" s="1429"/>
      <c r="R544" s="1429"/>
      <c r="S544" s="1429"/>
      <c r="T544" s="1429"/>
      <c r="U544" s="1548"/>
      <c r="V544" s="134"/>
      <c r="W544" s="134"/>
      <c r="AC544" s="16"/>
      <c r="AD544" s="20"/>
      <c r="AE544" s="19"/>
    </row>
    <row r="545" spans="1:52">
      <c r="A545" s="1167"/>
      <c r="B545" s="1209"/>
      <c r="C545" s="1171"/>
      <c r="D545" s="877"/>
      <c r="E545" s="1167"/>
      <c r="G545" s="133"/>
      <c r="H545" s="349"/>
      <c r="I545" s="1428" t="s">
        <v>80</v>
      </c>
      <c r="J545" s="1429"/>
      <c r="K545" s="1429"/>
      <c r="L545" s="1429"/>
      <c r="M545" s="1429"/>
      <c r="N545" s="1429"/>
      <c r="O545" s="1429"/>
      <c r="P545" s="1429"/>
      <c r="Q545" s="1429"/>
      <c r="R545" s="1429"/>
      <c r="S545" s="1429"/>
      <c r="T545" s="1429"/>
      <c r="U545" s="1548"/>
      <c r="V545" s="134"/>
      <c r="W545" s="134"/>
      <c r="AC545" s="16"/>
      <c r="AD545" s="20"/>
      <c r="AE545" s="19"/>
    </row>
    <row r="546" spans="1:52">
      <c r="A546" s="1167"/>
      <c r="B546" s="1209"/>
      <c r="C546" s="1171"/>
      <c r="D546" s="877"/>
      <c r="E546" s="1167"/>
      <c r="G546" s="133"/>
      <c r="H546" s="349"/>
      <c r="I546" s="1428" t="s">
        <v>76</v>
      </c>
      <c r="J546" s="1429"/>
      <c r="K546" s="1429"/>
      <c r="L546" s="1429"/>
      <c r="M546" s="1429"/>
      <c r="N546" s="1429"/>
      <c r="O546" s="1429"/>
      <c r="P546" s="1429"/>
      <c r="Q546" s="1429"/>
      <c r="R546" s="1429"/>
      <c r="S546" s="1429"/>
      <c r="T546" s="1429"/>
      <c r="U546" s="1548"/>
      <c r="V546" s="134"/>
      <c r="W546" s="134"/>
      <c r="AC546" s="16"/>
      <c r="AD546" s="20"/>
      <c r="AE546" s="19"/>
      <c r="AJ546" s="188"/>
      <c r="AK546" s="188"/>
      <c r="AL546" s="188"/>
    </row>
    <row r="547" spans="1:52">
      <c r="A547" s="1167"/>
      <c r="B547" s="1209"/>
      <c r="C547" s="1171"/>
      <c r="D547" s="877"/>
      <c r="E547" s="1167"/>
      <c r="G547" s="133"/>
      <c r="H547" s="349"/>
      <c r="I547" s="1428" t="s">
        <v>624</v>
      </c>
      <c r="J547" s="1429"/>
      <c r="K547" s="1429"/>
      <c r="L547" s="1429"/>
      <c r="M547" s="1429"/>
      <c r="N547" s="1429"/>
      <c r="O547" s="1429"/>
      <c r="P547" s="1429"/>
      <c r="Q547" s="1429"/>
      <c r="R547" s="1429"/>
      <c r="S547" s="1429"/>
      <c r="T547" s="1429"/>
      <c r="U547" s="1548"/>
      <c r="V547" s="134"/>
      <c r="W547" s="134"/>
      <c r="AC547" s="16"/>
      <c r="AD547" s="20"/>
      <c r="AE547" s="19"/>
    </row>
    <row r="548" spans="1:52">
      <c r="A548" s="1167"/>
      <c r="B548" s="1209"/>
      <c r="C548" s="1171"/>
      <c r="D548" s="877"/>
      <c r="E548" s="1167"/>
      <c r="G548" s="193"/>
      <c r="H548" s="193"/>
      <c r="I548" s="193"/>
      <c r="J548" s="193"/>
      <c r="K548" s="193"/>
      <c r="L548" s="193"/>
      <c r="M548" s="193"/>
      <c r="N548" s="193"/>
      <c r="O548" s="193"/>
      <c r="P548" s="193"/>
      <c r="Q548" s="193"/>
      <c r="R548" s="193"/>
      <c r="S548" s="134"/>
      <c r="T548" s="134"/>
      <c r="U548" s="134"/>
      <c r="V548" s="134"/>
      <c r="W548" s="134"/>
      <c r="AC548" s="16"/>
      <c r="AD548" s="20"/>
      <c r="AE548" s="19"/>
    </row>
    <row r="549" spans="1:52">
      <c r="A549" s="1167"/>
      <c r="B549" s="1209"/>
      <c r="C549" s="1171"/>
      <c r="D549" s="877"/>
      <c r="E549" s="1167"/>
      <c r="G549" s="193"/>
      <c r="H549" s="193"/>
      <c r="I549" s="193"/>
      <c r="J549" s="193"/>
      <c r="K549" s="193"/>
      <c r="L549" s="193"/>
      <c r="M549" s="193"/>
      <c r="N549" s="193"/>
      <c r="O549" s="193"/>
      <c r="P549" s="193"/>
      <c r="Q549" s="193"/>
      <c r="R549" s="193"/>
      <c r="S549" s="134"/>
      <c r="T549" s="134"/>
      <c r="U549" s="134"/>
      <c r="V549" s="134"/>
      <c r="W549" s="134"/>
      <c r="AC549" s="16"/>
      <c r="AD549" s="20"/>
      <c r="AE549" s="19"/>
    </row>
    <row r="550" spans="1:52">
      <c r="A550" s="1207"/>
      <c r="B550" s="1210"/>
      <c r="C550" s="1208"/>
      <c r="D550" s="351"/>
      <c r="E550" s="1207"/>
      <c r="F550" s="15"/>
      <c r="G550" s="7"/>
      <c r="H550" s="7"/>
      <c r="I550" s="7"/>
      <c r="J550" s="937"/>
      <c r="K550" s="937"/>
      <c r="L550" s="937"/>
      <c r="M550" s="937"/>
      <c r="N550" s="937"/>
      <c r="O550" s="937"/>
      <c r="P550" s="937"/>
      <c r="Q550" s="937"/>
      <c r="R550" s="937"/>
      <c r="S550" s="937"/>
      <c r="T550" s="937"/>
      <c r="U550" s="937"/>
      <c r="V550" s="937"/>
      <c r="W550" s="7"/>
      <c r="X550" s="7"/>
      <c r="Y550" s="7"/>
      <c r="Z550" s="7"/>
      <c r="AA550" s="7"/>
      <c r="AB550" s="7"/>
      <c r="AC550" s="306"/>
      <c r="AD550" s="307"/>
      <c r="AE550" s="308"/>
    </row>
    <row r="551" spans="1:52" ht="6" customHeight="1">
      <c r="A551" s="856"/>
      <c r="B551" s="871"/>
      <c r="C551" s="860"/>
      <c r="D551" s="877"/>
      <c r="E551" s="856"/>
      <c r="J551" s="956"/>
      <c r="K551" s="956"/>
      <c r="L551" s="956"/>
      <c r="M551" s="956"/>
      <c r="N551" s="956"/>
      <c r="O551" s="956"/>
      <c r="P551" s="956"/>
      <c r="Q551" s="956"/>
      <c r="R551" s="956"/>
      <c r="S551" s="956"/>
      <c r="T551" s="956"/>
      <c r="U551" s="956"/>
      <c r="V551" s="956"/>
      <c r="AC551" s="857"/>
      <c r="AD551" s="858"/>
      <c r="AE551" s="859"/>
    </row>
    <row r="552" spans="1:52" ht="13.5" customHeight="1">
      <c r="A552" s="1167" t="s">
        <v>1179</v>
      </c>
      <c r="B552" s="1209">
        <v>37</v>
      </c>
      <c r="C552" s="1171" t="s">
        <v>898</v>
      </c>
      <c r="D552" s="877" t="s">
        <v>1194</v>
      </c>
      <c r="E552" s="1167" t="s">
        <v>590</v>
      </c>
      <c r="G552" s="930" t="s">
        <v>223</v>
      </c>
      <c r="N552" s="1197" t="s">
        <v>224</v>
      </c>
      <c r="O552" s="1198"/>
      <c r="P552" s="1198"/>
      <c r="Q552" s="1198"/>
      <c r="R552" s="1198"/>
      <c r="S552" s="1198"/>
      <c r="T552" s="1198"/>
      <c r="U552" s="1198"/>
      <c r="V552" s="1198"/>
      <c r="W552" s="1199"/>
      <c r="AC552" s="1168" t="s">
        <v>29</v>
      </c>
      <c r="AD552" s="1169"/>
      <c r="AE552" s="1170"/>
    </row>
    <row r="553" spans="1:52">
      <c r="A553" s="1167"/>
      <c r="B553" s="1209"/>
      <c r="C553" s="1171"/>
      <c r="D553" s="877"/>
      <c r="E553" s="1167"/>
      <c r="N553" s="1200"/>
      <c r="O553" s="1201"/>
      <c r="P553" s="1201"/>
      <c r="Q553" s="1201"/>
      <c r="R553" s="1201"/>
      <c r="S553" s="1201"/>
      <c r="T553" s="1201"/>
      <c r="U553" s="1201"/>
      <c r="V553" s="1201"/>
      <c r="W553" s="1202"/>
      <c r="AC553" s="1168"/>
      <c r="AD553" s="1169"/>
      <c r="AE553" s="1170"/>
    </row>
    <row r="554" spans="1:52">
      <c r="A554" s="1167"/>
      <c r="B554" s="1209"/>
      <c r="C554" s="1171"/>
      <c r="D554" s="877"/>
      <c r="E554" s="1167"/>
      <c r="G554" s="13"/>
      <c r="H554" s="13"/>
      <c r="I554" s="13"/>
      <c r="J554" s="13"/>
      <c r="K554" s="13"/>
      <c r="L554" s="13"/>
      <c r="M554" s="13"/>
      <c r="N554" s="13"/>
      <c r="O554" s="13"/>
      <c r="P554" s="13"/>
      <c r="Q554" s="13"/>
      <c r="R554" s="13"/>
      <c r="S554" s="13"/>
      <c r="T554" s="13"/>
      <c r="U554" s="13"/>
      <c r="V554" s="13"/>
      <c r="W554" s="13"/>
      <c r="X554" s="13"/>
      <c r="Y554" s="13"/>
      <c r="Z554" s="13"/>
      <c r="AA554" s="13"/>
      <c r="AB554" s="13"/>
      <c r="AC554" s="16"/>
      <c r="AD554" s="20"/>
      <c r="AE554" s="19"/>
    </row>
    <row r="555" spans="1:52">
      <c r="A555" s="1167"/>
      <c r="B555" s="1209"/>
      <c r="C555" s="1171"/>
      <c r="D555" s="877"/>
      <c r="E555" s="1167"/>
      <c r="G555" s="13" t="s">
        <v>77</v>
      </c>
      <c r="H555" s="13"/>
      <c r="I555" s="960"/>
      <c r="J555" s="960"/>
      <c r="K555" s="960"/>
      <c r="L555" s="960"/>
      <c r="M555" s="960"/>
      <c r="N555" s="960"/>
      <c r="O555" s="960"/>
      <c r="P555" s="960"/>
      <c r="Q555" s="960"/>
      <c r="R555" s="960"/>
      <c r="S555" s="960"/>
      <c r="T555" s="960"/>
      <c r="U555" s="960"/>
      <c r="V555" s="960"/>
      <c r="W555" s="960"/>
      <c r="X555" s="960"/>
      <c r="Y555" s="188"/>
      <c r="Z555" s="188"/>
      <c r="AA555" s="13"/>
      <c r="AB555" s="13"/>
      <c r="AC555" s="16"/>
      <c r="AD555" s="20"/>
      <c r="AE555" s="19"/>
      <c r="AH555" s="18"/>
      <c r="AI555" s="133"/>
      <c r="AJ555" s="133"/>
      <c r="AK555" s="133"/>
      <c r="AL555" s="133"/>
      <c r="AM555" s="133"/>
      <c r="AN555" s="133"/>
      <c r="AO555" s="133"/>
      <c r="AP555" s="133"/>
      <c r="AQ555" s="133"/>
      <c r="AR555" s="133"/>
      <c r="AS555" s="133"/>
      <c r="AT555" s="133"/>
      <c r="AU555" s="133"/>
      <c r="AV555" s="133"/>
      <c r="AW555" s="13"/>
      <c r="AX555" s="13"/>
      <c r="AY555" s="13"/>
      <c r="AZ555" s="13"/>
    </row>
    <row r="556" spans="1:52">
      <c r="A556" s="1167"/>
      <c r="B556" s="1209"/>
      <c r="C556" s="1171"/>
      <c r="D556" s="877"/>
      <c r="E556" s="1167"/>
      <c r="G556" s="1181"/>
      <c r="H556" s="1182"/>
      <c r="I556" s="1182"/>
      <c r="J556" s="1182"/>
      <c r="K556" s="1182"/>
      <c r="L556" s="1183"/>
      <c r="M556" s="1113" t="s">
        <v>350</v>
      </c>
      <c r="N556" s="1114"/>
      <c r="O556" s="1114"/>
      <c r="P556" s="1115"/>
      <c r="Q556" s="1113" t="s">
        <v>78</v>
      </c>
      <c r="R556" s="1114"/>
      <c r="S556" s="1114"/>
      <c r="T556" s="1114"/>
      <c r="U556" s="1114"/>
      <c r="V556" s="1114"/>
      <c r="W556" s="1114"/>
      <c r="X556" s="1115"/>
      <c r="Y556" s="188"/>
      <c r="Z556" s="188"/>
      <c r="AA556" s="928"/>
      <c r="AB556" s="13"/>
      <c r="AC556" s="16"/>
      <c r="AD556" s="20"/>
      <c r="AE556" s="19"/>
      <c r="AH556" s="117"/>
      <c r="AI556" s="117"/>
      <c r="AJ556" s="117"/>
      <c r="AK556" s="117"/>
      <c r="AL556" s="117"/>
      <c r="AM556" s="117"/>
      <c r="AN556" s="117"/>
      <c r="AO556" s="117"/>
      <c r="AP556" s="117"/>
      <c r="AQ556" s="117"/>
      <c r="AR556" s="117"/>
      <c r="AS556" s="117"/>
      <c r="AT556" s="117"/>
      <c r="AU556" s="117"/>
      <c r="AV556" s="117"/>
      <c r="AW556" s="117"/>
      <c r="AX556" s="117"/>
      <c r="AY556" s="117"/>
      <c r="AZ556" s="117"/>
    </row>
    <row r="557" spans="1:52">
      <c r="A557" s="1167"/>
      <c r="B557" s="1209"/>
      <c r="C557" s="1171"/>
      <c r="D557" s="877"/>
      <c r="E557" s="1167"/>
      <c r="G557" s="1591" t="s">
        <v>351</v>
      </c>
      <c r="H557" s="1592"/>
      <c r="I557" s="1592"/>
      <c r="J557" s="1592"/>
      <c r="K557" s="1592"/>
      <c r="L557" s="1593"/>
      <c r="M557" s="1583"/>
      <c r="N557" s="1584"/>
      <c r="O557" s="1584"/>
      <c r="P557" s="1585"/>
      <c r="Q557" s="1583"/>
      <c r="R557" s="1584"/>
      <c r="S557" s="1584"/>
      <c r="T557" s="1584"/>
      <c r="U557" s="1584"/>
      <c r="V557" s="1584"/>
      <c r="W557" s="1584"/>
      <c r="X557" s="1585"/>
      <c r="Y557" s="188"/>
      <c r="Z557" s="188"/>
      <c r="AA557" s="312"/>
      <c r="AB557" s="13"/>
      <c r="AC557" s="16"/>
      <c r="AD557" s="20"/>
      <c r="AE557" s="19"/>
      <c r="AH557" s="13"/>
      <c r="AI557" s="13"/>
      <c r="AJ557" s="13"/>
      <c r="AK557" s="13"/>
      <c r="AL557" s="13"/>
      <c r="AM557" s="13"/>
      <c r="AN557" s="13"/>
      <c r="AO557" s="13"/>
      <c r="AP557" s="13"/>
      <c r="AQ557" s="13"/>
      <c r="AR557" s="13"/>
      <c r="AS557" s="13"/>
      <c r="AT557" s="13"/>
      <c r="AU557" s="13"/>
      <c r="AV557" s="13"/>
      <c r="AW557" s="13"/>
      <c r="AX557" s="13"/>
      <c r="AY557" s="13"/>
      <c r="AZ557" s="13"/>
    </row>
    <row r="558" spans="1:52">
      <c r="A558" s="1167"/>
      <c r="B558" s="1209"/>
      <c r="C558" s="1171"/>
      <c r="D558" s="877"/>
      <c r="E558" s="1167"/>
      <c r="G558" s="1591" t="s">
        <v>365</v>
      </c>
      <c r="H558" s="1592"/>
      <c r="I558" s="1592"/>
      <c r="J558" s="1592"/>
      <c r="K558" s="1592"/>
      <c r="L558" s="1593"/>
      <c r="M558" s="1583"/>
      <c r="N558" s="1584"/>
      <c r="O558" s="1584"/>
      <c r="P558" s="1585"/>
      <c r="Q558" s="1583"/>
      <c r="R558" s="1584"/>
      <c r="S558" s="1584"/>
      <c r="T558" s="1584"/>
      <c r="U558" s="1584"/>
      <c r="V558" s="1584"/>
      <c r="W558" s="1584"/>
      <c r="X558" s="1585"/>
      <c r="Y558" s="188"/>
      <c r="Z558" s="188"/>
      <c r="AA558" s="262"/>
      <c r="AB558" s="13"/>
      <c r="AC558" s="16"/>
      <c r="AD558" s="20"/>
      <c r="AE558" s="19"/>
      <c r="AH558" s="113"/>
      <c r="AI558" s="113"/>
      <c r="AJ558" s="113"/>
      <c r="AK558" s="113"/>
      <c r="AL558" s="216"/>
      <c r="AM558" s="216"/>
      <c r="AN558" s="216"/>
      <c r="AO558" s="216"/>
      <c r="AP558" s="216"/>
      <c r="AQ558" s="216"/>
      <c r="AR558" s="216"/>
      <c r="AS558" s="216"/>
      <c r="AT558" s="216"/>
      <c r="AU558" s="216"/>
      <c r="AV558" s="216"/>
      <c r="AW558" s="216"/>
      <c r="AX558" s="216"/>
      <c r="AY558" s="216"/>
      <c r="AZ558" s="216"/>
    </row>
    <row r="559" spans="1:52" ht="6.75" customHeight="1">
      <c r="A559" s="1167"/>
      <c r="B559" s="1209"/>
      <c r="C559" s="1171"/>
      <c r="D559" s="877"/>
      <c r="E559" s="1167"/>
      <c r="G559" s="188"/>
      <c r="H559" s="188"/>
      <c r="I559" s="188"/>
      <c r="J559" s="188"/>
      <c r="K559" s="188"/>
      <c r="L559" s="188"/>
      <c r="M559" s="188"/>
      <c r="N559" s="188"/>
      <c r="O559" s="188"/>
      <c r="P559" s="188"/>
      <c r="Q559" s="188"/>
      <c r="R559" s="188"/>
      <c r="S559" s="188"/>
      <c r="T559" s="188"/>
      <c r="U559" s="188"/>
      <c r="V559" s="188"/>
      <c r="W559" s="188"/>
      <c r="X559" s="188"/>
      <c r="Y559" s="188"/>
      <c r="Z559" s="188"/>
      <c r="AA559" s="262"/>
      <c r="AB559" s="13"/>
      <c r="AC559" s="16"/>
      <c r="AD559" s="20"/>
      <c r="AE559" s="19"/>
    </row>
    <row r="560" spans="1:52">
      <c r="A560" s="1167"/>
      <c r="B560" s="1209"/>
      <c r="C560" s="1171"/>
      <c r="D560" s="877"/>
      <c r="E560" s="1167"/>
      <c r="G560" s="13" t="s">
        <v>79</v>
      </c>
      <c r="H560" s="13"/>
      <c r="I560" s="13"/>
      <c r="J560" s="13"/>
      <c r="K560" s="13"/>
      <c r="L560" s="13"/>
      <c r="M560" s="13"/>
      <c r="N560" s="13"/>
      <c r="O560" s="13"/>
      <c r="P560" s="13"/>
      <c r="Q560" s="13"/>
      <c r="R560" s="13"/>
      <c r="S560" s="13"/>
      <c r="T560" s="13"/>
      <c r="U560" s="13"/>
      <c r="V560" s="13"/>
      <c r="W560" s="13"/>
      <c r="X560" s="13"/>
      <c r="Y560" s="13"/>
      <c r="Z560" s="13"/>
      <c r="AA560" s="262"/>
      <c r="AB560" s="13"/>
      <c r="AC560" s="16"/>
      <c r="AD560" s="20"/>
      <c r="AE560" s="19"/>
    </row>
    <row r="561" spans="1:31" ht="13.5" customHeight="1">
      <c r="A561" s="1167"/>
      <c r="B561" s="1209"/>
      <c r="C561" s="1171"/>
      <c r="D561" s="877"/>
      <c r="E561" s="1167"/>
      <c r="G561" s="1181"/>
      <c r="H561" s="1182"/>
      <c r="I561" s="1182"/>
      <c r="J561" s="1182"/>
      <c r="K561" s="1183"/>
      <c r="L561" s="1180" t="s">
        <v>352</v>
      </c>
      <c r="M561" s="1180"/>
      <c r="N561" s="1180"/>
      <c r="O561" s="1180"/>
      <c r="P561" s="1180"/>
      <c r="Q561" s="1180"/>
      <c r="R561" s="1180"/>
      <c r="S561" s="1180"/>
      <c r="T561" s="1180"/>
      <c r="U561" s="1180"/>
      <c r="V561" s="1180"/>
      <c r="W561" s="1180"/>
      <c r="X561" s="1180"/>
      <c r="Y561" s="1180"/>
      <c r="Z561" s="1180"/>
      <c r="AA561" s="260"/>
      <c r="AB561" s="13"/>
      <c r="AC561" s="16"/>
      <c r="AD561" s="20"/>
      <c r="AE561" s="19"/>
    </row>
    <row r="562" spans="1:31">
      <c r="A562" s="1167"/>
      <c r="B562" s="1209"/>
      <c r="C562" s="1171"/>
      <c r="D562" s="877"/>
      <c r="E562" s="1167"/>
      <c r="G562" s="1388" t="s">
        <v>78</v>
      </c>
      <c r="H562" s="1173"/>
      <c r="I562" s="1173"/>
      <c r="J562" s="1173"/>
      <c r="K562" s="1174"/>
      <c r="L562" s="1425"/>
      <c r="M562" s="1425"/>
      <c r="N562" s="1425"/>
      <c r="O562" s="1425"/>
      <c r="P562" s="1425"/>
      <c r="Q562" s="1425"/>
      <c r="R562" s="1425"/>
      <c r="S562" s="1425"/>
      <c r="T562" s="1425"/>
      <c r="U562" s="1425"/>
      <c r="V562" s="1425"/>
      <c r="W562" s="1425"/>
      <c r="X562" s="1425"/>
      <c r="Y562" s="1425"/>
      <c r="Z562" s="1425"/>
      <c r="AA562" s="13"/>
      <c r="AB562" s="13"/>
      <c r="AC562" s="16"/>
      <c r="AD562" s="20"/>
      <c r="AE562" s="19"/>
    </row>
    <row r="563" spans="1:31">
      <c r="A563" s="1167"/>
      <c r="B563" s="1209"/>
      <c r="C563" s="1171"/>
      <c r="D563" s="877"/>
      <c r="E563" s="1167"/>
      <c r="G563" s="1175" t="s">
        <v>353</v>
      </c>
      <c r="H563" s="1176"/>
      <c r="I563" s="1176"/>
      <c r="J563" s="1176"/>
      <c r="K563" s="1177"/>
      <c r="L563" s="1582" t="s">
        <v>354</v>
      </c>
      <c r="M563" s="1582"/>
      <c r="N563" s="1582"/>
      <c r="O563" s="1582"/>
      <c r="P563" s="1582"/>
      <c r="Q563" s="1582" t="s">
        <v>354</v>
      </c>
      <c r="R563" s="1582"/>
      <c r="S563" s="1582"/>
      <c r="T563" s="1582"/>
      <c r="U563" s="1582"/>
      <c r="V563" s="1582" t="s">
        <v>354</v>
      </c>
      <c r="W563" s="1582"/>
      <c r="X563" s="1582"/>
      <c r="Y563" s="1582"/>
      <c r="Z563" s="1582"/>
      <c r="AA563" s="960"/>
      <c r="AB563" s="13"/>
      <c r="AC563" s="16"/>
      <c r="AD563" s="20"/>
      <c r="AE563" s="19"/>
    </row>
    <row r="564" spans="1:31" ht="6.75" customHeight="1">
      <c r="A564" s="1167"/>
      <c r="B564" s="1209"/>
      <c r="C564" s="1171"/>
      <c r="D564" s="877"/>
      <c r="E564" s="1167"/>
      <c r="G564" s="188"/>
      <c r="H564" s="188"/>
      <c r="I564" s="188"/>
      <c r="J564" s="188"/>
      <c r="K564" s="188"/>
      <c r="L564" s="188"/>
      <c r="M564" s="188"/>
      <c r="N564" s="188"/>
      <c r="O564" s="188"/>
      <c r="P564" s="188"/>
      <c r="Q564" s="188"/>
      <c r="R564" s="188"/>
      <c r="S564" s="188"/>
      <c r="T564" s="188"/>
      <c r="U564" s="188"/>
      <c r="V564" s="188"/>
      <c r="W564" s="188"/>
      <c r="X564" s="188"/>
      <c r="AB564" s="13"/>
      <c r="AC564" s="16"/>
      <c r="AD564" s="20"/>
      <c r="AE564" s="19"/>
    </row>
    <row r="565" spans="1:31" ht="13.5" customHeight="1">
      <c r="A565" s="1167"/>
      <c r="B565" s="1209"/>
      <c r="C565" s="1171"/>
      <c r="D565" s="877"/>
      <c r="E565" s="1167"/>
      <c r="G565" s="1172" t="s">
        <v>355</v>
      </c>
      <c r="H565" s="1456"/>
      <c r="I565" s="1456"/>
      <c r="J565" s="1456"/>
      <c r="K565" s="1456"/>
      <c r="L565" s="1456"/>
      <c r="M565" s="1456"/>
      <c r="N565" s="1456"/>
      <c r="O565" s="1456"/>
      <c r="P565" s="1456"/>
      <c r="Q565" s="1456"/>
      <c r="R565" s="1457"/>
      <c r="S565" s="1732" t="s">
        <v>239</v>
      </c>
      <c r="T565" s="1732"/>
      <c r="U565" s="1732"/>
      <c r="V565" s="1732"/>
      <c r="W565" s="1732"/>
      <c r="X565" s="1732"/>
      <c r="Y565" s="1732"/>
      <c r="Z565" s="1732"/>
      <c r="AB565" s="13"/>
      <c r="AC565" s="16"/>
      <c r="AD565" s="20"/>
      <c r="AE565" s="19"/>
    </row>
    <row r="566" spans="1:31" ht="13.5" customHeight="1">
      <c r="A566" s="1167"/>
      <c r="B566" s="1209"/>
      <c r="C566" s="1171"/>
      <c r="D566" s="877"/>
      <c r="E566" s="1167"/>
      <c r="G566" s="1461"/>
      <c r="H566" s="1462"/>
      <c r="I566" s="1462"/>
      <c r="J566" s="1462"/>
      <c r="K566" s="1462"/>
      <c r="L566" s="1462"/>
      <c r="M566" s="1462"/>
      <c r="N566" s="1462"/>
      <c r="O566" s="1462"/>
      <c r="P566" s="1462"/>
      <c r="Q566" s="1462"/>
      <c r="R566" s="1463"/>
      <c r="S566" s="1732"/>
      <c r="T566" s="1732"/>
      <c r="U566" s="1732"/>
      <c r="V566" s="1732"/>
      <c r="W566" s="1732"/>
      <c r="X566" s="1732"/>
      <c r="Y566" s="1732"/>
      <c r="Z566" s="1732"/>
      <c r="AB566" s="13"/>
      <c r="AC566" s="16"/>
      <c r="AD566" s="20"/>
      <c r="AE566" s="19"/>
    </row>
    <row r="567" spans="1:31" ht="6.75" customHeight="1">
      <c r="A567" s="1167"/>
      <c r="B567" s="1209"/>
      <c r="C567" s="1171"/>
      <c r="D567" s="877"/>
      <c r="E567" s="1167"/>
      <c r="G567" s="13"/>
      <c r="H567" s="13"/>
      <c r="I567" s="13"/>
      <c r="J567" s="13"/>
      <c r="K567" s="13"/>
      <c r="L567" s="13"/>
      <c r="M567" s="13"/>
      <c r="N567" s="13"/>
      <c r="O567" s="13"/>
      <c r="P567" s="13"/>
      <c r="Q567" s="13"/>
      <c r="R567" s="13"/>
      <c r="S567" s="13"/>
      <c r="T567" s="13"/>
      <c r="U567" s="13"/>
      <c r="V567" s="13"/>
      <c r="W567" s="13"/>
      <c r="X567" s="13"/>
      <c r="Y567" s="13"/>
      <c r="Z567" s="13"/>
      <c r="AA567" s="13"/>
      <c r="AB567" s="13"/>
      <c r="AC567" s="16"/>
      <c r="AD567" s="20"/>
      <c r="AE567" s="19"/>
    </row>
    <row r="568" spans="1:31">
      <c r="A568" s="1167"/>
      <c r="B568" s="1209"/>
      <c r="C568" s="1171"/>
      <c r="D568" s="877"/>
      <c r="E568" s="1167"/>
      <c r="G568" s="13" t="s">
        <v>386</v>
      </c>
      <c r="H568" s="194"/>
      <c r="I568" s="194"/>
      <c r="J568" s="188"/>
      <c r="K568" s="188"/>
      <c r="L568" s="188"/>
      <c r="M568" s="188"/>
      <c r="N568" s="188"/>
      <c r="O568" s="188"/>
      <c r="P568" s="188"/>
      <c r="Q568" s="188"/>
      <c r="R568" s="188"/>
      <c r="S568" s="188"/>
      <c r="T568" s="188"/>
      <c r="U568" s="188"/>
      <c r="V568" s="188"/>
      <c r="W568" s="188"/>
      <c r="X568" s="188"/>
      <c r="Y568" s="188"/>
      <c r="Z568" s="188"/>
      <c r="AA568" s="13"/>
      <c r="AB568" s="13"/>
      <c r="AC568" s="16"/>
      <c r="AD568" s="20"/>
      <c r="AE568" s="19"/>
    </row>
    <row r="569" spans="1:31" ht="13.5" customHeight="1">
      <c r="A569" s="1167"/>
      <c r="B569" s="1209"/>
      <c r="C569" s="1171"/>
      <c r="D569" s="877"/>
      <c r="E569" s="1167"/>
      <c r="G569" s="1172" t="s">
        <v>356</v>
      </c>
      <c r="H569" s="1456"/>
      <c r="I569" s="1456"/>
      <c r="J569" s="1457"/>
      <c r="K569" s="349"/>
      <c r="L569" s="1418" t="s">
        <v>357</v>
      </c>
      <c r="M569" s="1418"/>
      <c r="N569" s="1418"/>
      <c r="O569" s="1418"/>
      <c r="P569" s="1418"/>
      <c r="Q569" s="6"/>
      <c r="R569" s="349"/>
      <c r="S569" s="1418" t="s">
        <v>1029</v>
      </c>
      <c r="T569" s="1418"/>
      <c r="U569" s="1418"/>
      <c r="V569" s="1418"/>
      <c r="W569" s="1418"/>
      <c r="X569" s="1418"/>
      <c r="Y569" s="1418"/>
      <c r="Z569" s="1419"/>
      <c r="AA569" s="960"/>
      <c r="AC569" s="16"/>
      <c r="AD569" s="20"/>
      <c r="AE569" s="19"/>
    </row>
    <row r="570" spans="1:31" ht="13.5" customHeight="1">
      <c r="A570" s="1167"/>
      <c r="B570" s="1209"/>
      <c r="C570" s="1171"/>
      <c r="D570" s="877"/>
      <c r="E570" s="1167"/>
      <c r="G570" s="1458"/>
      <c r="H570" s="1459"/>
      <c r="I570" s="1459"/>
      <c r="J570" s="1460"/>
      <c r="K570" s="349"/>
      <c r="L570" s="1420" t="s">
        <v>1030</v>
      </c>
      <c r="M570" s="1420"/>
      <c r="N570" s="1420"/>
      <c r="O570" s="1420"/>
      <c r="P570" s="1420"/>
      <c r="R570" s="349"/>
      <c r="S570" s="1420" t="s">
        <v>358</v>
      </c>
      <c r="T570" s="1420"/>
      <c r="U570" s="1420"/>
      <c r="V570" s="1420"/>
      <c r="W570" s="1420"/>
      <c r="X570" s="1420"/>
      <c r="Y570" s="1420"/>
      <c r="Z570" s="1421"/>
      <c r="AA570" s="260"/>
      <c r="AC570" s="16"/>
      <c r="AD570" s="20"/>
      <c r="AE570" s="19"/>
    </row>
    <row r="571" spans="1:31">
      <c r="A571" s="1167"/>
      <c r="B571" s="1209"/>
      <c r="C571" s="1171"/>
      <c r="D571" s="877"/>
      <c r="E571" s="1167"/>
      <c r="G571" s="1461"/>
      <c r="H571" s="1462"/>
      <c r="I571" s="1462"/>
      <c r="J571" s="1463"/>
      <c r="K571" s="349"/>
      <c r="L571" s="1434" t="s">
        <v>359</v>
      </c>
      <c r="M571" s="1434"/>
      <c r="N571" s="1434"/>
      <c r="O571" s="1434"/>
      <c r="P571" s="1434"/>
      <c r="Q571" s="1434"/>
      <c r="R571" s="1434"/>
      <c r="S571" s="1434"/>
      <c r="T571" s="1434"/>
      <c r="U571" s="1434"/>
      <c r="V571" s="1434"/>
      <c r="W571" s="1434"/>
      <c r="X571" s="1434"/>
      <c r="Y571" s="1434"/>
      <c r="Z571" s="461" t="s">
        <v>360</v>
      </c>
      <c r="AA571" s="260"/>
      <c r="AC571" s="16"/>
      <c r="AD571" s="20"/>
      <c r="AE571" s="19"/>
    </row>
    <row r="572" spans="1:31" ht="13.5" customHeight="1">
      <c r="A572" s="1167"/>
      <c r="B572" s="1209"/>
      <c r="C572" s="1171"/>
      <c r="D572" s="877"/>
      <c r="E572" s="1167"/>
      <c r="G572" s="1172" t="s">
        <v>361</v>
      </c>
      <c r="H572" s="1456"/>
      <c r="I572" s="1456"/>
      <c r="J572" s="1457"/>
      <c r="K572" s="349"/>
      <c r="L572" s="1418" t="s">
        <v>357</v>
      </c>
      <c r="M572" s="1418"/>
      <c r="N572" s="1418"/>
      <c r="O572" s="1418"/>
      <c r="P572" s="1418"/>
      <c r="Q572" s="6"/>
      <c r="R572" s="349"/>
      <c r="S572" s="1418" t="s">
        <v>1029</v>
      </c>
      <c r="T572" s="1418"/>
      <c r="U572" s="1418"/>
      <c r="V572" s="1418"/>
      <c r="W572" s="1418"/>
      <c r="X572" s="1418"/>
      <c r="Y572" s="1418"/>
      <c r="Z572" s="1419"/>
      <c r="AA572" s="13"/>
      <c r="AC572" s="16"/>
      <c r="AD572" s="20"/>
      <c r="AE572" s="19"/>
    </row>
    <row r="573" spans="1:31">
      <c r="A573" s="1167"/>
      <c r="B573" s="1209"/>
      <c r="C573" s="1171"/>
      <c r="D573" s="877"/>
      <c r="E573" s="1167"/>
      <c r="G573" s="1458"/>
      <c r="H573" s="1459"/>
      <c r="I573" s="1459"/>
      <c r="J573" s="1460"/>
      <c r="K573" s="349"/>
      <c r="L573" s="1420" t="s">
        <v>1030</v>
      </c>
      <c r="M573" s="1420"/>
      <c r="N573" s="1420"/>
      <c r="O573" s="1420"/>
      <c r="P573" s="1420"/>
      <c r="R573" s="349"/>
      <c r="S573" s="1420" t="s">
        <v>362</v>
      </c>
      <c r="T573" s="1420"/>
      <c r="U573" s="1420"/>
      <c r="V573" s="1420"/>
      <c r="W573" s="1420"/>
      <c r="X573" s="1420"/>
      <c r="Y573" s="1420"/>
      <c r="Z573" s="1421"/>
      <c r="AA573" s="904"/>
      <c r="AC573" s="16"/>
      <c r="AD573" s="20"/>
      <c r="AE573" s="19"/>
    </row>
    <row r="574" spans="1:31">
      <c r="A574" s="1167"/>
      <c r="B574" s="1209"/>
      <c r="C574" s="1171"/>
      <c r="D574" s="877"/>
      <c r="E574" s="1167"/>
      <c r="G574" s="1461"/>
      <c r="H574" s="1462"/>
      <c r="I574" s="1462"/>
      <c r="J574" s="1463"/>
      <c r="K574" s="349"/>
      <c r="L574" s="1434" t="s">
        <v>363</v>
      </c>
      <c r="M574" s="1434"/>
      <c r="N574" s="1434"/>
      <c r="O574" s="1434"/>
      <c r="P574" s="1434"/>
      <c r="Q574" s="1434"/>
      <c r="R574" s="1434"/>
      <c r="S574" s="1434"/>
      <c r="T574" s="1434"/>
      <c r="U574" s="1434"/>
      <c r="V574" s="1434"/>
      <c r="W574" s="1434"/>
      <c r="X574" s="1434"/>
      <c r="Y574" s="1434"/>
      <c r="Z574" s="461" t="s">
        <v>364</v>
      </c>
      <c r="AA574" s="904"/>
      <c r="AC574" s="16"/>
      <c r="AD574" s="20"/>
      <c r="AE574" s="19"/>
    </row>
    <row r="575" spans="1:31" ht="6.75" customHeight="1">
      <c r="A575" s="1167"/>
      <c r="B575" s="1209"/>
      <c r="C575" s="1171"/>
      <c r="D575" s="877"/>
      <c r="E575" s="1167"/>
      <c r="G575" s="13"/>
      <c r="H575" s="13"/>
      <c r="I575" s="13"/>
      <c r="J575" s="13"/>
      <c r="K575" s="13"/>
      <c r="L575" s="13"/>
      <c r="M575" s="13"/>
      <c r="N575" s="13"/>
      <c r="O575" s="13"/>
      <c r="P575" s="13"/>
      <c r="Q575" s="13"/>
      <c r="R575" s="13"/>
      <c r="S575" s="13"/>
      <c r="T575" s="13"/>
      <c r="U575" s="13"/>
      <c r="V575" s="13"/>
      <c r="W575" s="13"/>
      <c r="X575" s="13"/>
      <c r="Y575" s="13"/>
      <c r="Z575" s="13"/>
      <c r="AA575" s="13"/>
      <c r="AC575" s="16"/>
      <c r="AD575" s="20"/>
      <c r="AE575" s="19"/>
    </row>
    <row r="576" spans="1:31">
      <c r="A576" s="1167"/>
      <c r="B576" s="1209"/>
      <c r="C576" s="1171"/>
      <c r="D576" s="877"/>
      <c r="E576" s="1167"/>
      <c r="G576" s="13" t="s">
        <v>185</v>
      </c>
      <c r="H576" s="13"/>
      <c r="I576" s="13"/>
      <c r="J576" s="13"/>
      <c r="K576" s="13"/>
      <c r="L576" s="13"/>
      <c r="M576" s="13"/>
      <c r="N576" s="13"/>
      <c r="O576" s="13"/>
      <c r="P576" s="13"/>
      <c r="Q576" s="13"/>
      <c r="R576" s="13"/>
      <c r="S576" s="13"/>
      <c r="T576" s="13"/>
      <c r="U576" s="13"/>
      <c r="V576" s="13"/>
      <c r="W576" s="13"/>
      <c r="X576" s="13"/>
      <c r="Y576" s="13"/>
      <c r="Z576" s="13"/>
      <c r="AA576" s="13"/>
      <c r="AB576" s="13"/>
      <c r="AC576" s="16"/>
      <c r="AD576" s="20"/>
      <c r="AE576" s="19"/>
    </row>
    <row r="577" spans="1:49">
      <c r="A577" s="1167"/>
      <c r="B577" s="1209"/>
      <c r="C577" s="1171"/>
      <c r="D577" s="877"/>
      <c r="E577" s="1167"/>
      <c r="G577" s="1131"/>
      <c r="H577" s="1131"/>
      <c r="I577" s="1131"/>
      <c r="J577" s="1131"/>
      <c r="K577" s="1180" t="s">
        <v>16</v>
      </c>
      <c r="L577" s="1180"/>
      <c r="M577" s="1180"/>
      <c r="N577" s="1180"/>
      <c r="O577" s="1180"/>
      <c r="P577" s="1180"/>
      <c r="Q577" s="1180" t="s">
        <v>17</v>
      </c>
      <c r="R577" s="1180"/>
      <c r="S577" s="1180"/>
      <c r="T577" s="1180"/>
      <c r="U577" s="1180"/>
      <c r="V577" s="1180"/>
      <c r="W577" s="13"/>
      <c r="X577" s="13"/>
      <c r="Y577" s="13"/>
      <c r="Z577" s="13"/>
      <c r="AA577" s="13"/>
      <c r="AB577" s="13"/>
      <c r="AC577" s="16"/>
      <c r="AD577" s="20"/>
      <c r="AE577" s="19"/>
    </row>
    <row r="578" spans="1:49">
      <c r="A578" s="1167"/>
      <c r="B578" s="1209"/>
      <c r="C578" s="1171"/>
      <c r="D578" s="877"/>
      <c r="E578" s="1167"/>
      <c r="G578" s="1180" t="s">
        <v>82</v>
      </c>
      <c r="H578" s="1180"/>
      <c r="I578" s="1180"/>
      <c r="J578" s="1180"/>
      <c r="K578" s="1412"/>
      <c r="L578" s="1413"/>
      <c r="M578" s="1413"/>
      <c r="N578" s="1413"/>
      <c r="O578" s="1413" t="s">
        <v>186</v>
      </c>
      <c r="P578" s="1414"/>
      <c r="Q578" s="1412"/>
      <c r="R578" s="1413"/>
      <c r="S578" s="1413"/>
      <c r="T578" s="1413"/>
      <c r="U578" s="1413" t="s">
        <v>186</v>
      </c>
      <c r="V578" s="1414"/>
      <c r="W578" s="13"/>
      <c r="X578" s="13"/>
      <c r="Y578" s="13"/>
      <c r="Z578" s="13"/>
      <c r="AA578" s="13"/>
      <c r="AB578" s="13"/>
      <c r="AC578" s="16"/>
      <c r="AD578" s="20"/>
      <c r="AE578" s="19"/>
    </row>
    <row r="579" spans="1:49">
      <c r="A579" s="1167"/>
      <c r="B579" s="1209"/>
      <c r="C579" s="1171"/>
      <c r="D579" s="877"/>
      <c r="E579" s="1167"/>
      <c r="G579" s="188"/>
      <c r="H579" s="188"/>
      <c r="I579" s="188"/>
      <c r="J579" s="188"/>
      <c r="K579" s="188"/>
      <c r="L579" s="188"/>
      <c r="M579" s="188"/>
      <c r="N579" s="188"/>
      <c r="O579" s="188"/>
      <c r="P579" s="188"/>
      <c r="Q579" s="188"/>
      <c r="R579" s="188"/>
      <c r="S579" s="188"/>
      <c r="T579" s="188"/>
      <c r="U579" s="188"/>
      <c r="V579" s="188"/>
      <c r="W579" s="13"/>
      <c r="X579" s="13"/>
      <c r="Y579" s="13"/>
      <c r="Z579" s="13"/>
      <c r="AA579" s="13"/>
      <c r="AB579" s="13"/>
      <c r="AC579" s="16"/>
      <c r="AD579" s="20"/>
      <c r="AE579" s="19"/>
    </row>
    <row r="580" spans="1:49" ht="13.5" customHeight="1">
      <c r="A580" s="1551" t="s">
        <v>1981</v>
      </c>
      <c r="B580" s="1209"/>
      <c r="C580" s="1171" t="s">
        <v>1180</v>
      </c>
      <c r="D580" s="877"/>
      <c r="E580" s="1167"/>
      <c r="G580" s="930" t="s">
        <v>997</v>
      </c>
      <c r="AC580" s="16"/>
      <c r="AD580" s="20"/>
      <c r="AE580" s="19"/>
    </row>
    <row r="581" spans="1:49">
      <c r="A581" s="1551"/>
      <c r="B581" s="1209"/>
      <c r="C581" s="1171"/>
      <c r="D581" s="877"/>
      <c r="E581" s="1167"/>
      <c r="G581" s="1219"/>
      <c r="H581" s="1220"/>
      <c r="I581" s="1220"/>
      <c r="J581" s="1221"/>
      <c r="K581" s="1388" t="s">
        <v>372</v>
      </c>
      <c r="L581" s="1173"/>
      <c r="M581" s="1173"/>
      <c r="N581" s="1174"/>
      <c r="O581" s="1113" t="s">
        <v>443</v>
      </c>
      <c r="P581" s="1114"/>
      <c r="Q581" s="1114"/>
      <c r="R581" s="1114"/>
      <c r="S581" s="1114"/>
      <c r="T581" s="1114"/>
      <c r="U581" s="1114"/>
      <c r="V581" s="1115"/>
      <c r="AC581" s="16"/>
      <c r="AD581" s="20"/>
      <c r="AE581" s="19"/>
    </row>
    <row r="582" spans="1:49">
      <c r="A582" s="1551"/>
      <c r="B582" s="1209"/>
      <c r="C582" s="1171"/>
      <c r="D582" s="877"/>
      <c r="E582" s="1167"/>
      <c r="G582" s="1222"/>
      <c r="H582" s="1223"/>
      <c r="I582" s="1223"/>
      <c r="J582" s="1224"/>
      <c r="K582" s="1175"/>
      <c r="L582" s="1176"/>
      <c r="M582" s="1176"/>
      <c r="N582" s="1177"/>
      <c r="O582" s="1113" t="s">
        <v>444</v>
      </c>
      <c r="P582" s="1114"/>
      <c r="Q582" s="1114"/>
      <c r="R582" s="1115"/>
      <c r="S582" s="1113" t="s">
        <v>84</v>
      </c>
      <c r="T582" s="1114"/>
      <c r="U582" s="1114"/>
      <c r="V582" s="1115"/>
      <c r="AC582" s="16"/>
      <c r="AD582" s="20"/>
      <c r="AE582" s="19"/>
    </row>
    <row r="583" spans="1:49">
      <c r="A583" s="1551"/>
      <c r="B583" s="1209"/>
      <c r="C583" s="1171"/>
      <c r="D583" s="877"/>
      <c r="E583" s="1167"/>
      <c r="G583" s="1113" t="s">
        <v>16</v>
      </c>
      <c r="H583" s="1114"/>
      <c r="I583" s="1114"/>
      <c r="J583" s="1115"/>
      <c r="K583" s="1121" t="s">
        <v>737</v>
      </c>
      <c r="L583" s="1121"/>
      <c r="M583" s="1121"/>
      <c r="N583" s="1121"/>
      <c r="O583" s="1194" t="s">
        <v>83</v>
      </c>
      <c r="P583" s="1195"/>
      <c r="Q583" s="1195"/>
      <c r="R583" s="1427"/>
      <c r="S583" s="1121" t="s">
        <v>737</v>
      </c>
      <c r="T583" s="1121"/>
      <c r="U583" s="1121"/>
      <c r="V583" s="1121"/>
      <c r="AC583" s="16"/>
      <c r="AD583" s="20"/>
      <c r="AE583" s="19"/>
      <c r="AW583" s="142"/>
    </row>
    <row r="584" spans="1:49">
      <c r="A584" s="1551"/>
      <c r="B584" s="1209"/>
      <c r="C584" s="1171"/>
      <c r="D584" s="877"/>
      <c r="E584" s="1167"/>
      <c r="G584" s="1175" t="s">
        <v>24</v>
      </c>
      <c r="H584" s="1176"/>
      <c r="I584" s="1176"/>
      <c r="J584" s="1176"/>
      <c r="K584" s="1121" t="s">
        <v>737</v>
      </c>
      <c r="L584" s="1121"/>
      <c r="M584" s="1121"/>
      <c r="N584" s="1121"/>
      <c r="O584" s="1194" t="s">
        <v>83</v>
      </c>
      <c r="P584" s="1195"/>
      <c r="Q584" s="1195"/>
      <c r="R584" s="1427"/>
      <c r="S584" s="1121" t="s">
        <v>737</v>
      </c>
      <c r="T584" s="1121"/>
      <c r="U584" s="1121"/>
      <c r="V584" s="1121"/>
      <c r="AC584" s="16"/>
      <c r="AD584" s="20"/>
      <c r="AE584" s="19"/>
      <c r="AW584" s="142"/>
    </row>
    <row r="585" spans="1:49">
      <c r="A585" s="1551"/>
      <c r="B585" s="1209"/>
      <c r="C585" s="1171"/>
      <c r="D585" s="877"/>
      <c r="E585" s="1167"/>
      <c r="AC585" s="16"/>
      <c r="AD585" s="20"/>
      <c r="AE585" s="19"/>
      <c r="AW585" s="142"/>
    </row>
    <row r="586" spans="1:49">
      <c r="A586" s="1551"/>
      <c r="B586" s="1209"/>
      <c r="C586" s="1171"/>
      <c r="D586" s="877"/>
      <c r="E586" s="1167"/>
      <c r="G586" s="930" t="s">
        <v>85</v>
      </c>
      <c r="AC586" s="16"/>
      <c r="AD586" s="20"/>
      <c r="AE586" s="19"/>
      <c r="AW586" s="142"/>
    </row>
    <row r="587" spans="1:49">
      <c r="A587" s="1551"/>
      <c r="B587" s="1209"/>
      <c r="C587" s="1171"/>
      <c r="D587" s="877"/>
      <c r="E587" s="1167"/>
      <c r="G587" s="1391"/>
      <c r="H587" s="1392"/>
      <c r="I587" s="1392"/>
      <c r="J587" s="1392"/>
      <c r="K587" s="1392"/>
      <c r="L587" s="1392"/>
      <c r="M587" s="1392"/>
      <c r="N587" s="1392"/>
      <c r="O587" s="1392"/>
      <c r="P587" s="1392"/>
      <c r="Q587" s="1392"/>
      <c r="R587" s="1392"/>
      <c r="S587" s="1392"/>
      <c r="T587" s="1392"/>
      <c r="U587" s="1392"/>
      <c r="V587" s="1392"/>
      <c r="W587" s="1392"/>
      <c r="X587" s="1392"/>
      <c r="Y587" s="1392"/>
      <c r="Z587" s="1393"/>
      <c r="AA587" s="892"/>
      <c r="AC587" s="16"/>
      <c r="AD587" s="20"/>
      <c r="AE587" s="19"/>
    </row>
    <row r="588" spans="1:49">
      <c r="A588" s="1551"/>
      <c r="B588" s="1209"/>
      <c r="C588" s="1171"/>
      <c r="D588" s="877"/>
      <c r="E588" s="1167"/>
      <c r="G588" s="1394"/>
      <c r="H588" s="1395"/>
      <c r="I588" s="1395"/>
      <c r="J588" s="1395"/>
      <c r="K588" s="1395"/>
      <c r="L588" s="1395"/>
      <c r="M588" s="1395"/>
      <c r="N588" s="1395"/>
      <c r="O588" s="1395"/>
      <c r="P588" s="1395"/>
      <c r="Q588" s="1395"/>
      <c r="R588" s="1395"/>
      <c r="S588" s="1395"/>
      <c r="T588" s="1395"/>
      <c r="U588" s="1395"/>
      <c r="V588" s="1395"/>
      <c r="W588" s="1395"/>
      <c r="X588" s="1395"/>
      <c r="Y588" s="1395"/>
      <c r="Z588" s="1396"/>
      <c r="AA588" s="892"/>
      <c r="AC588" s="16"/>
      <c r="AD588" s="20"/>
      <c r="AE588" s="19"/>
    </row>
    <row r="589" spans="1:49">
      <c r="A589" s="1551"/>
      <c r="B589" s="1209"/>
      <c r="C589" s="1171"/>
      <c r="D589" s="877"/>
      <c r="E589" s="1167"/>
      <c r="G589" s="1397"/>
      <c r="H589" s="1398"/>
      <c r="I589" s="1398"/>
      <c r="J589" s="1398"/>
      <c r="K589" s="1398"/>
      <c r="L589" s="1398"/>
      <c r="M589" s="1398"/>
      <c r="N589" s="1398"/>
      <c r="O589" s="1398"/>
      <c r="P589" s="1398"/>
      <c r="Q589" s="1398"/>
      <c r="R589" s="1398"/>
      <c r="S589" s="1398"/>
      <c r="T589" s="1398"/>
      <c r="U589" s="1398"/>
      <c r="V589" s="1398"/>
      <c r="W589" s="1398"/>
      <c r="X589" s="1398"/>
      <c r="Y589" s="1398"/>
      <c r="Z589" s="1399"/>
      <c r="AA589" s="892"/>
      <c r="AC589" s="16"/>
      <c r="AD589" s="20"/>
      <c r="AE589" s="19"/>
    </row>
    <row r="590" spans="1:49">
      <c r="A590" s="1551"/>
      <c r="B590" s="1209"/>
      <c r="C590" s="1171"/>
      <c r="D590" s="877"/>
      <c r="E590" s="1167"/>
      <c r="G590" s="1438" t="s">
        <v>454</v>
      </c>
      <c r="H590" s="1438"/>
      <c r="I590" s="1438"/>
      <c r="J590" s="1438"/>
      <c r="K590" s="1438"/>
      <c r="L590" s="1438"/>
      <c r="M590" s="1438"/>
      <c r="N590" s="1438"/>
      <c r="O590" s="1438"/>
      <c r="P590" s="1438"/>
      <c r="Q590" s="1117" t="s">
        <v>455</v>
      </c>
      <c r="R590" s="1117"/>
      <c r="S590" s="1117"/>
      <c r="T590" s="1117"/>
      <c r="U590" s="1117"/>
      <c r="V590" s="1117"/>
      <c r="W590" s="1117"/>
      <c r="X590" s="1117"/>
      <c r="Y590" s="1117"/>
      <c r="Z590" s="1117"/>
      <c r="AA590" s="892"/>
      <c r="AC590" s="16"/>
      <c r="AD590" s="20"/>
      <c r="AE590" s="19"/>
    </row>
    <row r="591" spans="1:49" ht="14.25" customHeight="1">
      <c r="A591" s="1552"/>
      <c r="B591" s="1210"/>
      <c r="C591" s="1208"/>
      <c r="D591" s="351"/>
      <c r="E591" s="1207"/>
      <c r="F591" s="15"/>
      <c r="G591" s="7"/>
      <c r="H591" s="7"/>
      <c r="I591" s="7"/>
      <c r="J591" s="7"/>
      <c r="K591" s="7"/>
      <c r="L591" s="7"/>
      <c r="M591" s="7"/>
      <c r="N591" s="7"/>
      <c r="O591" s="7"/>
      <c r="P591" s="7"/>
      <c r="Q591" s="7"/>
      <c r="R591" s="7"/>
      <c r="S591" s="7"/>
      <c r="T591" s="7"/>
      <c r="U591" s="7"/>
      <c r="V591" s="7"/>
      <c r="W591" s="7"/>
      <c r="X591" s="7"/>
      <c r="Y591" s="7"/>
      <c r="Z591" s="7"/>
      <c r="AA591" s="7"/>
      <c r="AB591" s="7"/>
      <c r="AC591" s="306"/>
      <c r="AD591" s="307"/>
      <c r="AE591" s="308"/>
    </row>
    <row r="592" spans="1:49" ht="6" customHeight="1">
      <c r="A592" s="913"/>
      <c r="B592" s="871"/>
      <c r="C592" s="860"/>
      <c r="D592" s="877"/>
      <c r="E592" s="856"/>
      <c r="AC592" s="16"/>
      <c r="AD592" s="20"/>
      <c r="AE592" s="19"/>
    </row>
    <row r="593" spans="1:46" ht="13.5" customHeight="1">
      <c r="A593" s="1167" t="s">
        <v>665</v>
      </c>
      <c r="B593" s="1209">
        <v>38</v>
      </c>
      <c r="C593" s="1171" t="s">
        <v>591</v>
      </c>
      <c r="D593" s="877" t="s">
        <v>1194</v>
      </c>
      <c r="E593" s="1167" t="s">
        <v>1195</v>
      </c>
      <c r="G593" s="930" t="s">
        <v>223</v>
      </c>
      <c r="N593" s="1197" t="s">
        <v>224</v>
      </c>
      <c r="O593" s="1198"/>
      <c r="P593" s="1198"/>
      <c r="Q593" s="1198"/>
      <c r="R593" s="1198"/>
      <c r="S593" s="1198"/>
      <c r="T593" s="1198"/>
      <c r="U593" s="1198"/>
      <c r="V593" s="1198"/>
      <c r="W593" s="1199"/>
      <c r="AC593" s="1168" t="s">
        <v>29</v>
      </c>
      <c r="AD593" s="1169"/>
      <c r="AE593" s="1170"/>
    </row>
    <row r="594" spans="1:46">
      <c r="A594" s="1167"/>
      <c r="B594" s="1209"/>
      <c r="C594" s="1171"/>
      <c r="D594" s="877"/>
      <c r="E594" s="1167"/>
      <c r="N594" s="1200"/>
      <c r="O594" s="1201"/>
      <c r="P594" s="1201"/>
      <c r="Q594" s="1201"/>
      <c r="R594" s="1201"/>
      <c r="S594" s="1201"/>
      <c r="T594" s="1201"/>
      <c r="U594" s="1201"/>
      <c r="V594" s="1201"/>
      <c r="W594" s="1202"/>
      <c r="AC594" s="1168"/>
      <c r="AD594" s="1169"/>
      <c r="AE594" s="1170"/>
    </row>
    <row r="595" spans="1:46" ht="13.5" customHeight="1">
      <c r="A595" s="1167"/>
      <c r="B595" s="1209"/>
      <c r="C595" s="1171"/>
      <c r="D595" s="877"/>
      <c r="E595" s="1167"/>
      <c r="G595" s="1410" t="s">
        <v>998</v>
      </c>
      <c r="H595" s="1410"/>
      <c r="I595" s="1410"/>
      <c r="J595" s="1410"/>
      <c r="K595" s="1410"/>
      <c r="L595" s="1410"/>
      <c r="M595" s="1410"/>
      <c r="N595" s="1410"/>
      <c r="O595" s="1410"/>
      <c r="P595" s="1410"/>
      <c r="Q595" s="1410"/>
      <c r="R595" s="1410"/>
      <c r="S595" s="1410"/>
      <c r="T595" s="1410"/>
      <c r="U595" s="1410"/>
      <c r="V595" s="1410"/>
      <c r="W595" s="1410"/>
      <c r="X595" s="1410"/>
      <c r="Y595" s="1410"/>
      <c r="Z595" s="1410"/>
      <c r="AA595" s="1410"/>
      <c r="AB595" s="1411"/>
      <c r="AC595" s="16"/>
      <c r="AD595" s="20"/>
      <c r="AE595" s="19"/>
    </row>
    <row r="596" spans="1:46" ht="13.5" customHeight="1">
      <c r="A596" s="1167"/>
      <c r="B596" s="1209"/>
      <c r="C596" s="1171"/>
      <c r="D596" s="877"/>
      <c r="E596" s="1167"/>
      <c r="G596" s="328"/>
      <c r="H596" s="328"/>
      <c r="I596" s="328"/>
      <c r="J596" s="328"/>
      <c r="K596" s="328"/>
      <c r="L596" s="328"/>
      <c r="M596" s="328"/>
      <c r="N596" s="328"/>
      <c r="O596" s="328"/>
      <c r="P596" s="328"/>
      <c r="Q596" s="328"/>
      <c r="R596" s="328"/>
      <c r="S596" s="328"/>
      <c r="T596" s="328"/>
      <c r="U596" s="328"/>
      <c r="V596" s="328"/>
      <c r="W596" s="328"/>
      <c r="X596" s="328"/>
      <c r="Y596" s="328"/>
      <c r="Z596" s="328"/>
      <c r="AA596" s="328"/>
      <c r="AB596" s="328"/>
      <c r="AC596" s="16"/>
      <c r="AD596" s="20"/>
      <c r="AE596" s="19"/>
    </row>
    <row r="597" spans="1:46">
      <c r="A597" s="1167"/>
      <c r="B597" s="1209"/>
      <c r="C597" s="1171"/>
      <c r="D597" s="877"/>
      <c r="E597" s="1167"/>
      <c r="G597" s="930" t="s">
        <v>69</v>
      </c>
      <c r="AC597" s="16"/>
      <c r="AD597" s="20"/>
      <c r="AE597" s="19"/>
    </row>
    <row r="598" spans="1:46">
      <c r="A598" s="1167"/>
      <c r="B598" s="1209"/>
      <c r="C598" s="1171"/>
      <c r="D598" s="877"/>
      <c r="E598" s="1167"/>
      <c r="G598" s="1131"/>
      <c r="H598" s="1131"/>
      <c r="I598" s="1131"/>
      <c r="J598" s="1131"/>
      <c r="K598" s="1180" t="s">
        <v>70</v>
      </c>
      <c r="L598" s="1180"/>
      <c r="M598" s="1180"/>
      <c r="N598" s="1180"/>
      <c r="O598" s="1180"/>
      <c r="P598" s="1180"/>
      <c r="Q598" s="1180"/>
      <c r="R598" s="1180"/>
      <c r="S598" s="1113" t="s">
        <v>470</v>
      </c>
      <c r="T598" s="1114"/>
      <c r="U598" s="1114"/>
      <c r="V598" s="1115"/>
      <c r="W598" s="13"/>
      <c r="AC598" s="16"/>
      <c r="AD598" s="20"/>
      <c r="AE598" s="19"/>
    </row>
    <row r="599" spans="1:46">
      <c r="A599" s="1167"/>
      <c r="B599" s="1209"/>
      <c r="C599" s="1171"/>
      <c r="D599" s="877"/>
      <c r="E599" s="1167"/>
      <c r="G599" s="1180" t="s">
        <v>16</v>
      </c>
      <c r="H599" s="1180"/>
      <c r="I599" s="1180"/>
      <c r="J599" s="1180"/>
      <c r="K599" s="1412" t="s">
        <v>68</v>
      </c>
      <c r="L599" s="1413"/>
      <c r="M599" s="1413"/>
      <c r="N599" s="1414"/>
      <c r="O599" s="1412" t="s">
        <v>68</v>
      </c>
      <c r="P599" s="1413"/>
      <c r="Q599" s="1413"/>
      <c r="R599" s="1414"/>
      <c r="S599" s="1412" t="s">
        <v>68</v>
      </c>
      <c r="T599" s="1413"/>
      <c r="U599" s="1413"/>
      <c r="V599" s="1414"/>
      <c r="AC599" s="16"/>
      <c r="AD599" s="20"/>
      <c r="AE599" s="19"/>
    </row>
    <row r="600" spans="1:46">
      <c r="A600" s="1167"/>
      <c r="B600" s="1209"/>
      <c r="C600" s="1171"/>
      <c r="D600" s="877"/>
      <c r="E600" s="1167"/>
      <c r="G600" s="1180" t="s">
        <v>17</v>
      </c>
      <c r="H600" s="1180"/>
      <c r="I600" s="1180"/>
      <c r="J600" s="1180"/>
      <c r="K600" s="1412" t="s">
        <v>68</v>
      </c>
      <c r="L600" s="1413"/>
      <c r="M600" s="1413"/>
      <c r="N600" s="1414"/>
      <c r="O600" s="1412" t="s">
        <v>68</v>
      </c>
      <c r="P600" s="1413"/>
      <c r="Q600" s="1413"/>
      <c r="R600" s="1414"/>
      <c r="S600" s="1412" t="s">
        <v>68</v>
      </c>
      <c r="T600" s="1413"/>
      <c r="U600" s="1413"/>
      <c r="V600" s="1414"/>
      <c r="AC600" s="16"/>
      <c r="AD600" s="20"/>
      <c r="AE600" s="19"/>
    </row>
    <row r="601" spans="1:46">
      <c r="A601" s="1167"/>
      <c r="B601" s="1209"/>
      <c r="C601" s="1171"/>
      <c r="D601" s="877"/>
      <c r="E601" s="1167"/>
      <c r="G601" s="960"/>
      <c r="H601" s="960"/>
      <c r="I601" s="960"/>
      <c r="J601" s="960"/>
      <c r="K601" s="956"/>
      <c r="L601" s="956"/>
      <c r="M601" s="956"/>
      <c r="N601" s="956"/>
      <c r="O601" s="956"/>
      <c r="P601" s="956"/>
      <c r="Q601" s="956"/>
      <c r="R601" s="956"/>
      <c r="S601" s="956"/>
      <c r="T601" s="956"/>
      <c r="U601" s="956"/>
      <c r="V601" s="956"/>
      <c r="AC601" s="16"/>
      <c r="AD601" s="20"/>
      <c r="AE601" s="19"/>
    </row>
    <row r="602" spans="1:46" ht="13.5" customHeight="1">
      <c r="A602" s="1167" t="s">
        <v>666</v>
      </c>
      <c r="B602" s="1603">
        <v>39</v>
      </c>
      <c r="C602" s="1171" t="s">
        <v>221</v>
      </c>
      <c r="D602" s="877" t="s">
        <v>1194</v>
      </c>
      <c r="E602" s="1551" t="s">
        <v>466</v>
      </c>
      <c r="F602" s="127"/>
      <c r="G602" s="930" t="s">
        <v>223</v>
      </c>
      <c r="N602" s="1197" t="s">
        <v>224</v>
      </c>
      <c r="O602" s="1198"/>
      <c r="P602" s="1198"/>
      <c r="Q602" s="1198"/>
      <c r="R602" s="1198"/>
      <c r="S602" s="1198"/>
      <c r="T602" s="1198"/>
      <c r="U602" s="1198"/>
      <c r="V602" s="1198"/>
      <c r="W602" s="1199"/>
      <c r="AB602" s="9"/>
      <c r="AC602" s="1168" t="s">
        <v>29</v>
      </c>
      <c r="AD602" s="1169"/>
      <c r="AE602" s="1170"/>
    </row>
    <row r="603" spans="1:46">
      <c r="A603" s="1167"/>
      <c r="B603" s="1603"/>
      <c r="C603" s="1171"/>
      <c r="D603" s="877"/>
      <c r="E603" s="1551"/>
      <c r="N603" s="1200"/>
      <c r="O603" s="1201"/>
      <c r="P603" s="1201"/>
      <c r="Q603" s="1201"/>
      <c r="R603" s="1201"/>
      <c r="S603" s="1201"/>
      <c r="T603" s="1201"/>
      <c r="U603" s="1201"/>
      <c r="V603" s="1201"/>
      <c r="W603" s="1202"/>
      <c r="AC603" s="1168"/>
      <c r="AD603" s="1169"/>
      <c r="AE603" s="1170"/>
    </row>
    <row r="604" spans="1:46" ht="13.5" customHeight="1">
      <c r="A604" s="1167"/>
      <c r="B604" s="1603"/>
      <c r="C604" s="1171"/>
      <c r="D604" s="877"/>
      <c r="E604" s="1551"/>
      <c r="G604" s="1410" t="s">
        <v>998</v>
      </c>
      <c r="H604" s="1410"/>
      <c r="I604" s="1410"/>
      <c r="J604" s="1410"/>
      <c r="K604" s="1410"/>
      <c r="L604" s="1410"/>
      <c r="M604" s="1410"/>
      <c r="N604" s="1410"/>
      <c r="O604" s="1410"/>
      <c r="P604" s="1410"/>
      <c r="Q604" s="1410"/>
      <c r="R604" s="1410"/>
      <c r="S604" s="1410"/>
      <c r="T604" s="1410"/>
      <c r="U604" s="1410"/>
      <c r="V604" s="1410"/>
      <c r="W604" s="1410"/>
      <c r="X604" s="1410"/>
      <c r="Y604" s="1410"/>
      <c r="Z604" s="1410"/>
      <c r="AA604" s="1410"/>
      <c r="AB604" s="1411"/>
      <c r="AC604" s="16"/>
      <c r="AD604" s="20"/>
      <c r="AE604" s="19"/>
    </row>
    <row r="605" spans="1:46">
      <c r="A605" s="1167"/>
      <c r="B605" s="1603"/>
      <c r="C605" s="1171"/>
      <c r="D605" s="877"/>
      <c r="E605" s="1551"/>
      <c r="G605" s="13"/>
      <c r="H605" s="13"/>
      <c r="I605" s="13"/>
      <c r="J605" s="13"/>
      <c r="K605" s="13"/>
      <c r="L605" s="13"/>
      <c r="M605" s="13"/>
      <c r="N605" s="13"/>
      <c r="O605" s="13"/>
      <c r="P605" s="13"/>
      <c r="Q605" s="13"/>
      <c r="R605" s="13"/>
      <c r="S605" s="13"/>
      <c r="T605" s="13"/>
      <c r="U605" s="13"/>
      <c r="V605" s="13"/>
      <c r="AC605" s="16"/>
      <c r="AD605" s="20"/>
      <c r="AE605" s="19"/>
    </row>
    <row r="606" spans="1:46">
      <c r="A606" s="1167"/>
      <c r="B606" s="1603"/>
      <c r="C606" s="1171"/>
      <c r="D606" s="877"/>
      <c r="E606" s="1551"/>
      <c r="G606" s="13" t="s">
        <v>448</v>
      </c>
      <c r="H606" s="13"/>
      <c r="I606" s="13"/>
      <c r="J606" s="13"/>
      <c r="K606" s="13"/>
      <c r="L606" s="13"/>
      <c r="M606" s="13"/>
      <c r="N606" s="13"/>
      <c r="O606" s="13"/>
      <c r="P606" s="13"/>
      <c r="Q606" s="13"/>
      <c r="R606" s="13"/>
      <c r="S606" s="13"/>
      <c r="T606" s="13"/>
      <c r="U606" s="13"/>
      <c r="V606" s="13"/>
      <c r="AC606" s="16"/>
      <c r="AD606" s="20"/>
      <c r="AE606" s="19"/>
    </row>
    <row r="607" spans="1:46">
      <c r="A607" s="1167"/>
      <c r="B607" s="1603"/>
      <c r="C607" s="1171"/>
      <c r="D607" s="877"/>
      <c r="E607" s="1551"/>
      <c r="G607" s="1113" t="s">
        <v>449</v>
      </c>
      <c r="H607" s="1114"/>
      <c r="I607" s="1114"/>
      <c r="J607" s="1114"/>
      <c r="K607" s="1115"/>
      <c r="L607" s="1113" t="s">
        <v>450</v>
      </c>
      <c r="M607" s="1114"/>
      <c r="N607" s="1115"/>
      <c r="O607" s="1733" t="s">
        <v>452</v>
      </c>
      <c r="P607" s="1733"/>
      <c r="Q607" s="1733"/>
      <c r="R607" s="1733"/>
      <c r="S607" s="1733"/>
      <c r="T607" s="1733"/>
      <c r="U607" s="1733"/>
      <c r="V607" s="1733"/>
      <c r="AC607" s="16"/>
      <c r="AD607" s="20"/>
      <c r="AE607" s="19"/>
      <c r="AG607" s="925"/>
      <c r="AH607" s="925"/>
      <c r="AI607" s="925"/>
      <c r="AJ607" s="925"/>
      <c r="AK607" s="925"/>
      <c r="AL607" s="925"/>
      <c r="AM607" s="925"/>
      <c r="AN607" s="925"/>
      <c r="AO607" s="1358"/>
      <c r="AP607" s="1358"/>
      <c r="AQ607" s="1358"/>
      <c r="AR607" s="1358"/>
      <c r="AS607" s="1358"/>
      <c r="AT607" s="1358"/>
    </row>
    <row r="608" spans="1:46">
      <c r="A608" s="1167"/>
      <c r="B608" s="1603"/>
      <c r="C608" s="1171"/>
      <c r="D608" s="877"/>
      <c r="E608" s="1551"/>
      <c r="G608" s="1388" t="s">
        <v>451</v>
      </c>
      <c r="H608" s="1173"/>
      <c r="I608" s="1173"/>
      <c r="J608" s="1173"/>
      <c r="K608" s="1174"/>
      <c r="L608" s="1113" t="s">
        <v>450</v>
      </c>
      <c r="M608" s="1114"/>
      <c r="N608" s="1115"/>
      <c r="O608" s="1733" t="s">
        <v>452</v>
      </c>
      <c r="P608" s="1733"/>
      <c r="Q608" s="1733"/>
      <c r="R608" s="1733"/>
      <c r="S608" s="1733"/>
      <c r="T608" s="1733"/>
      <c r="U608" s="1733"/>
      <c r="V608" s="1733"/>
      <c r="AC608" s="16"/>
      <c r="AD608" s="20"/>
      <c r="AE608" s="19"/>
    </row>
    <row r="609" spans="1:53">
      <c r="A609" s="1167"/>
      <c r="B609" s="1603"/>
      <c r="C609" s="1171"/>
      <c r="D609" s="877"/>
      <c r="E609" s="1551"/>
      <c r="G609" s="1175"/>
      <c r="H609" s="1176"/>
      <c r="I609" s="1176"/>
      <c r="J609" s="1176"/>
      <c r="K609" s="1177"/>
      <c r="L609" s="1113" t="s">
        <v>78</v>
      </c>
      <c r="M609" s="1114"/>
      <c r="N609" s="1115"/>
      <c r="O609" s="1179"/>
      <c r="P609" s="1179"/>
      <c r="Q609" s="1179"/>
      <c r="R609" s="1179"/>
      <c r="S609" s="1179"/>
      <c r="T609" s="1179"/>
      <c r="U609" s="1179"/>
      <c r="V609" s="1179"/>
      <c r="AC609" s="857"/>
      <c r="AD609" s="858"/>
      <c r="AE609" s="859"/>
    </row>
    <row r="610" spans="1:53">
      <c r="A610" s="1167"/>
      <c r="B610" s="1603"/>
      <c r="C610" s="1171"/>
      <c r="D610" s="877"/>
      <c r="E610" s="1551"/>
      <c r="N610" s="7"/>
      <c r="O610" s="7"/>
      <c r="P610" s="7"/>
      <c r="Q610" s="7"/>
      <c r="R610" s="7"/>
      <c r="S610" s="7"/>
      <c r="T610" s="7"/>
      <c r="U610" s="15"/>
      <c r="V610" s="15"/>
      <c r="W610" s="7"/>
      <c r="AC610" s="857"/>
      <c r="AD610" s="858"/>
      <c r="AE610" s="859"/>
    </row>
    <row r="611" spans="1:53" ht="13.5" customHeight="1">
      <c r="A611" s="1167"/>
      <c r="B611" s="1209">
        <v>40</v>
      </c>
      <c r="C611" s="1549" t="s">
        <v>222</v>
      </c>
      <c r="D611" s="877" t="s">
        <v>1194</v>
      </c>
      <c r="E611" s="1167" t="s">
        <v>1489</v>
      </c>
      <c r="G611" s="930" t="s">
        <v>223</v>
      </c>
      <c r="N611" s="1197" t="s">
        <v>224</v>
      </c>
      <c r="O611" s="1198"/>
      <c r="P611" s="1198"/>
      <c r="Q611" s="1198"/>
      <c r="R611" s="1198"/>
      <c r="S611" s="1198"/>
      <c r="T611" s="1198"/>
      <c r="U611" s="1198"/>
      <c r="V611" s="1198"/>
      <c r="W611" s="1199"/>
      <c r="AC611" s="1168" t="s">
        <v>29</v>
      </c>
      <c r="AD611" s="1169"/>
      <c r="AE611" s="1170"/>
    </row>
    <row r="612" spans="1:53">
      <c r="A612" s="1167"/>
      <c r="B612" s="1209"/>
      <c r="C612" s="1549"/>
      <c r="D612" s="877"/>
      <c r="E612" s="1167"/>
      <c r="N612" s="1200"/>
      <c r="O612" s="1201"/>
      <c r="P612" s="1201"/>
      <c r="Q612" s="1201"/>
      <c r="R612" s="1201"/>
      <c r="S612" s="1201"/>
      <c r="T612" s="1201"/>
      <c r="U612" s="1201"/>
      <c r="V612" s="1201"/>
      <c r="W612" s="1202"/>
      <c r="AC612" s="1168"/>
      <c r="AD612" s="1169"/>
      <c r="AE612" s="1170"/>
    </row>
    <row r="613" spans="1:53">
      <c r="A613" s="1167"/>
      <c r="B613" s="1209"/>
      <c r="C613" s="1549"/>
      <c r="D613" s="877"/>
      <c r="E613" s="1167"/>
      <c r="AC613" s="16"/>
      <c r="AD613" s="20"/>
      <c r="AE613" s="19"/>
    </row>
    <row r="614" spans="1:53">
      <c r="A614" s="1167"/>
      <c r="B614" s="1209"/>
      <c r="C614" s="1549"/>
      <c r="D614" s="877"/>
      <c r="E614" s="1167"/>
      <c r="G614" s="13" t="s">
        <v>226</v>
      </c>
      <c r="H614" s="960"/>
      <c r="I614" s="960"/>
      <c r="J614" s="960"/>
      <c r="K614" s="960"/>
      <c r="L614" s="960"/>
      <c r="M614" s="13"/>
      <c r="N614" s="13"/>
      <c r="O614" s="13"/>
      <c r="P614" s="13"/>
      <c r="Q614" s="13"/>
      <c r="R614" s="13"/>
      <c r="S614" s="13"/>
      <c r="T614" s="13"/>
      <c r="U614" s="13"/>
      <c r="V614" s="1118" t="s">
        <v>737</v>
      </c>
      <c r="W614" s="1119"/>
      <c r="X614" s="1119"/>
      <c r="Y614" s="1119"/>
      <c r="Z614" s="1120"/>
      <c r="AA614" s="960"/>
      <c r="AC614" s="16"/>
      <c r="AD614" s="20"/>
      <c r="AE614" s="19"/>
      <c r="AG614" s="13"/>
    </row>
    <row r="615" spans="1:53">
      <c r="A615" s="1167"/>
      <c r="B615" s="1209"/>
      <c r="C615" s="1549"/>
      <c r="D615" s="877"/>
      <c r="E615" s="1167"/>
      <c r="G615" s="13" t="s">
        <v>227</v>
      </c>
      <c r="H615" s="960"/>
      <c r="I615" s="960"/>
      <c r="J615" s="960"/>
      <c r="K615" s="960"/>
      <c r="L615" s="960"/>
      <c r="M615" s="13"/>
      <c r="N615" s="13"/>
      <c r="O615" s="13"/>
      <c r="P615" s="13"/>
      <c r="Q615" s="13"/>
      <c r="R615" s="13"/>
      <c r="S615" s="13"/>
      <c r="T615" s="13"/>
      <c r="U615" s="13"/>
      <c r="V615" s="13"/>
      <c r="W615" s="13"/>
      <c r="X615" s="13"/>
      <c r="Y615" s="133"/>
      <c r="Z615" s="133"/>
      <c r="AA615" s="133"/>
      <c r="AC615" s="16"/>
      <c r="AD615" s="20"/>
      <c r="AE615" s="19"/>
      <c r="AG615" s="142"/>
    </row>
    <row r="616" spans="1:53" ht="13.5" customHeight="1">
      <c r="A616" s="1167"/>
      <c r="B616" s="1209"/>
      <c r="C616" s="1549"/>
      <c r="D616" s="877"/>
      <c r="E616" s="1167"/>
      <c r="G616" s="1387" t="s">
        <v>228</v>
      </c>
      <c r="H616" s="1387"/>
      <c r="I616" s="1387"/>
      <c r="J616" s="1387"/>
      <c r="K616" s="1387"/>
      <c r="L616" s="1387"/>
      <c r="M616" s="349"/>
      <c r="N616" s="1428" t="s">
        <v>229</v>
      </c>
      <c r="O616" s="1429"/>
      <c r="P616" s="1429"/>
      <c r="Q616" s="1429"/>
      <c r="R616" s="349"/>
      <c r="S616" s="1430" t="s">
        <v>230</v>
      </c>
      <c r="T616" s="1430"/>
      <c r="U616" s="1430"/>
      <c r="V616" s="1430"/>
      <c r="W616" s="1430"/>
      <c r="X616" s="1430"/>
      <c r="Y616" s="1430"/>
      <c r="Z616" s="1430"/>
      <c r="AA616" s="1430"/>
      <c r="AC616" s="16"/>
      <c r="AD616" s="20"/>
      <c r="AE616" s="19"/>
      <c r="AW616" s="157"/>
    </row>
    <row r="617" spans="1:53">
      <c r="A617" s="1167"/>
      <c r="B617" s="1209"/>
      <c r="C617" s="1549"/>
      <c r="D617" s="877"/>
      <c r="E617" s="1167"/>
      <c r="G617" s="1387"/>
      <c r="H617" s="1387"/>
      <c r="I617" s="1387"/>
      <c r="J617" s="1387"/>
      <c r="K617" s="1387"/>
      <c r="L617" s="1387"/>
      <c r="M617" s="349"/>
      <c r="N617" s="1428" t="s">
        <v>853</v>
      </c>
      <c r="O617" s="1429"/>
      <c r="P617" s="1429"/>
      <c r="Q617" s="1429"/>
      <c r="R617" s="349"/>
      <c r="S617" s="1432" t="s">
        <v>855</v>
      </c>
      <c r="T617" s="1433"/>
      <c r="U617" s="1433"/>
      <c r="V617" s="1431"/>
      <c r="W617" s="1431"/>
      <c r="X617" s="1431"/>
      <c r="Y617" s="1431"/>
      <c r="Z617" s="1431"/>
      <c r="AA617" s="4" t="s">
        <v>854</v>
      </c>
      <c r="AC617" s="16"/>
      <c r="AD617" s="20"/>
      <c r="AE617" s="19"/>
      <c r="AW617" s="157"/>
    </row>
    <row r="618" spans="1:53" ht="13.5" customHeight="1">
      <c r="A618" s="1167"/>
      <c r="B618" s="1209"/>
      <c r="C618" s="1549"/>
      <c r="D618" s="877"/>
      <c r="E618" s="1167"/>
      <c r="G618" s="177" t="s">
        <v>266</v>
      </c>
      <c r="M618" s="177"/>
      <c r="AC618" s="16"/>
      <c r="AD618" s="20"/>
      <c r="AE618" s="19"/>
      <c r="AG618" s="142"/>
    </row>
    <row r="619" spans="1:53" ht="13.5" customHeight="1">
      <c r="A619" s="1167"/>
      <c r="B619" s="1209"/>
      <c r="C619" s="1549"/>
      <c r="D619" s="877"/>
      <c r="E619" s="1167"/>
      <c r="M619" s="182"/>
      <c r="AC619" s="16"/>
      <c r="AD619" s="20"/>
      <c r="AE619" s="19"/>
      <c r="AG619" s="142"/>
    </row>
    <row r="620" spans="1:53">
      <c r="A620" s="1167"/>
      <c r="B620" s="1209"/>
      <c r="C620" s="1549"/>
      <c r="D620" s="877"/>
      <c r="E620" s="1167"/>
      <c r="G620" s="13" t="s">
        <v>267</v>
      </c>
      <c r="H620" s="133"/>
      <c r="I620" s="133"/>
      <c r="J620" s="133"/>
      <c r="K620" s="133"/>
      <c r="L620" s="133"/>
      <c r="M620" s="133"/>
      <c r="N620" s="133"/>
      <c r="O620" s="133"/>
      <c r="P620" s="133"/>
      <c r="Q620" s="133"/>
      <c r="R620" s="133"/>
      <c r="S620" s="133"/>
      <c r="T620" s="133"/>
      <c r="U620" s="133"/>
      <c r="V620" s="133"/>
      <c r="W620" s="133"/>
      <c r="X620" s="133"/>
      <c r="Y620" s="133"/>
      <c r="Z620" s="133"/>
      <c r="AA620" s="133"/>
      <c r="AB620" s="13"/>
      <c r="AC620" s="857"/>
      <c r="AD620" s="858"/>
      <c r="AE620" s="859"/>
      <c r="AG620" s="142"/>
    </row>
    <row r="621" spans="1:53">
      <c r="A621" s="1167"/>
      <c r="B621" s="1209"/>
      <c r="C621" s="1549"/>
      <c r="D621" s="877"/>
      <c r="E621" s="1167"/>
      <c r="G621" s="1180" t="s">
        <v>231</v>
      </c>
      <c r="H621" s="1180"/>
      <c r="I621" s="1180"/>
      <c r="J621" s="1180"/>
      <c r="K621" s="1180"/>
      <c r="L621" s="1180"/>
      <c r="M621" s="1121" t="s">
        <v>737</v>
      </c>
      <c r="N621" s="1121"/>
      <c r="O621" s="1121"/>
      <c r="P621" s="1121"/>
      <c r="AC621" s="857"/>
      <c r="AD621" s="858"/>
      <c r="AE621" s="859"/>
      <c r="AU621" s="610"/>
      <c r="AV621" s="610"/>
      <c r="AW621" s="610"/>
      <c r="AX621" s="610"/>
      <c r="AY621" s="142"/>
      <c r="AZ621" s="142"/>
      <c r="BA621" s="142"/>
    </row>
    <row r="622" spans="1:53">
      <c r="A622" s="1167"/>
      <c r="B622" s="1209"/>
      <c r="C622" s="1549"/>
      <c r="D622" s="877"/>
      <c r="E622" s="1167"/>
      <c r="G622" s="1180" t="s">
        <v>232</v>
      </c>
      <c r="H622" s="1180"/>
      <c r="I622" s="1180"/>
      <c r="J622" s="1180"/>
      <c r="K622" s="1180"/>
      <c r="L622" s="1180"/>
      <c r="M622" s="1121" t="s">
        <v>737</v>
      </c>
      <c r="N622" s="1121"/>
      <c r="O622" s="1121"/>
      <c r="P622" s="1121"/>
      <c r="Q622" s="13" t="s">
        <v>748</v>
      </c>
      <c r="R622" s="1385" t="s">
        <v>233</v>
      </c>
      <c r="S622" s="1385"/>
      <c r="T622" s="1385"/>
      <c r="U622" s="1385"/>
      <c r="V622" s="1385"/>
      <c r="W622" s="1385"/>
      <c r="X622" s="349"/>
      <c r="Y622" s="217"/>
      <c r="AA622" s="218"/>
      <c r="AB622" s="218"/>
      <c r="AC622" s="857"/>
      <c r="AD622" s="858"/>
      <c r="AE622" s="859"/>
      <c r="AU622" s="610"/>
    </row>
    <row r="623" spans="1:53">
      <c r="A623" s="1167"/>
      <c r="B623" s="1209"/>
      <c r="C623" s="1549"/>
      <c r="D623" s="877"/>
      <c r="E623" s="1167"/>
      <c r="G623" s="1180" t="s">
        <v>234</v>
      </c>
      <c r="H623" s="1180"/>
      <c r="I623" s="1180"/>
      <c r="J623" s="1180"/>
      <c r="K623" s="1180"/>
      <c r="L623" s="1180"/>
      <c r="M623" s="1121" t="s">
        <v>737</v>
      </c>
      <c r="N623" s="1121"/>
      <c r="O623" s="1121"/>
      <c r="P623" s="1121"/>
      <c r="AC623" s="857"/>
      <c r="AD623" s="858"/>
      <c r="AE623" s="859"/>
      <c r="AU623" s="610"/>
      <c r="AV623" s="610"/>
      <c r="AW623" s="610"/>
      <c r="AX623" s="610"/>
      <c r="AY623" s="610"/>
      <c r="AZ623" s="610"/>
      <c r="BA623" s="142"/>
    </row>
    <row r="624" spans="1:53">
      <c r="A624" s="1167"/>
      <c r="B624" s="1209"/>
      <c r="C624" s="1549"/>
      <c r="D624" s="877"/>
      <c r="E624" s="1167"/>
      <c r="G624" s="221" t="s">
        <v>856</v>
      </c>
      <c r="H624" s="143"/>
      <c r="AC624" s="857"/>
      <c r="AD624" s="858"/>
      <c r="AE624" s="859"/>
      <c r="AG624" s="142"/>
    </row>
    <row r="625" spans="1:33">
      <c r="A625" s="1167"/>
      <c r="B625" s="1209"/>
      <c r="C625" s="1549"/>
      <c r="D625" s="877"/>
      <c r="E625" s="1167"/>
      <c r="G625" s="221"/>
      <c r="H625" s="143"/>
      <c r="AC625" s="857"/>
      <c r="AD625" s="858"/>
      <c r="AE625" s="859"/>
      <c r="AG625" s="142"/>
    </row>
    <row r="626" spans="1:33">
      <c r="A626" s="1167"/>
      <c r="B626" s="1209"/>
      <c r="C626" s="1549"/>
      <c r="D626" s="877"/>
      <c r="E626" s="1167"/>
      <c r="G626" s="13" t="s">
        <v>860</v>
      </c>
      <c r="H626" s="143"/>
      <c r="V626" s="1118" t="s">
        <v>636</v>
      </c>
      <c r="W626" s="1119"/>
      <c r="X626" s="1119"/>
      <c r="Y626" s="1119"/>
      <c r="Z626" s="1120"/>
      <c r="AC626" s="857"/>
      <c r="AD626" s="858"/>
      <c r="AE626" s="859"/>
      <c r="AG626" s="142"/>
    </row>
    <row r="627" spans="1:33">
      <c r="A627" s="1167"/>
      <c r="B627" s="1209"/>
      <c r="C627" s="1549"/>
      <c r="D627" s="877"/>
      <c r="E627" s="1167"/>
      <c r="G627" s="221"/>
      <c r="H627" s="143"/>
      <c r="AC627" s="857"/>
      <c r="AD627" s="858"/>
      <c r="AE627" s="859"/>
      <c r="AG627" s="142"/>
    </row>
    <row r="628" spans="1:33">
      <c r="A628" s="1167"/>
      <c r="B628" s="1209"/>
      <c r="C628" s="1549"/>
      <c r="D628" s="877"/>
      <c r="E628" s="1167"/>
      <c r="G628" s="221"/>
      <c r="H628" s="143"/>
      <c r="AC628" s="857"/>
      <c r="AD628" s="858"/>
      <c r="AE628" s="859"/>
      <c r="AG628" s="142"/>
    </row>
    <row r="629" spans="1:33">
      <c r="A629" s="1167"/>
      <c r="B629" s="1209"/>
      <c r="C629" s="1549"/>
      <c r="D629" s="877"/>
      <c r="E629" s="1167"/>
      <c r="G629" s="221"/>
      <c r="H629" s="143"/>
      <c r="AC629" s="857"/>
      <c r="AD629" s="858"/>
      <c r="AE629" s="859"/>
      <c r="AG629" s="142"/>
    </row>
    <row r="630" spans="1:33">
      <c r="A630" s="1167"/>
      <c r="B630" s="1209"/>
      <c r="C630" s="1549"/>
      <c r="D630" s="877"/>
      <c r="E630" s="1167"/>
      <c r="G630" s="221"/>
      <c r="H630" s="143"/>
      <c r="AC630" s="857"/>
      <c r="AD630" s="858"/>
      <c r="AE630" s="859"/>
      <c r="AG630" s="142"/>
    </row>
    <row r="631" spans="1:33">
      <c r="A631" s="1167"/>
      <c r="B631" s="1209"/>
      <c r="C631" s="1549"/>
      <c r="D631" s="877"/>
      <c r="E631" s="1167"/>
      <c r="G631" s="221"/>
      <c r="H631" s="143"/>
      <c r="AC631" s="857"/>
      <c r="AD631" s="858"/>
      <c r="AE631" s="859"/>
      <c r="AG631" s="142"/>
    </row>
    <row r="632" spans="1:33">
      <c r="A632" s="1167"/>
      <c r="B632" s="1209"/>
      <c r="C632" s="1549"/>
      <c r="D632" s="877"/>
      <c r="E632" s="1167"/>
      <c r="G632" s="221"/>
      <c r="H632" s="143"/>
      <c r="AC632" s="857"/>
      <c r="AD632" s="858"/>
      <c r="AE632" s="859"/>
      <c r="AG632" s="142"/>
    </row>
    <row r="633" spans="1:33">
      <c r="A633" s="1167"/>
      <c r="B633" s="1209"/>
      <c r="C633" s="1549"/>
      <c r="D633" s="877"/>
      <c r="E633" s="1167"/>
      <c r="G633" s="854"/>
      <c r="H633" s="892"/>
      <c r="I633" s="892"/>
      <c r="J633" s="892"/>
      <c r="K633" s="892"/>
      <c r="L633" s="892"/>
      <c r="M633" s="892"/>
      <c r="N633" s="892"/>
      <c r="O633" s="892"/>
      <c r="P633" s="892"/>
      <c r="Q633" s="892"/>
      <c r="R633" s="892"/>
      <c r="S633" s="892"/>
      <c r="T633" s="892"/>
      <c r="U633" s="892"/>
      <c r="V633" s="892"/>
      <c r="W633" s="892"/>
      <c r="X633" s="892"/>
      <c r="Y633" s="892"/>
      <c r="Z633" s="892"/>
      <c r="AA633" s="892"/>
      <c r="AB633" s="892"/>
      <c r="AC633" s="857"/>
      <c r="AD633" s="858"/>
      <c r="AE633" s="859"/>
      <c r="AG633" s="142"/>
    </row>
    <row r="634" spans="1:33">
      <c r="A634" s="1207"/>
      <c r="B634" s="1210"/>
      <c r="C634" s="1550"/>
      <c r="D634" s="351"/>
      <c r="E634" s="1207"/>
      <c r="F634" s="15"/>
      <c r="G634" s="937"/>
      <c r="H634" s="937"/>
      <c r="I634" s="937"/>
      <c r="J634" s="937"/>
      <c r="K634" s="937"/>
      <c r="L634" s="937"/>
      <c r="M634" s="937"/>
      <c r="N634" s="937"/>
      <c r="O634" s="937"/>
      <c r="P634" s="937"/>
      <c r="Q634" s="937"/>
      <c r="R634" s="937"/>
      <c r="S634" s="937"/>
      <c r="T634" s="937"/>
      <c r="U634" s="937"/>
      <c r="V634" s="937"/>
      <c r="W634" s="7"/>
      <c r="X634" s="7"/>
      <c r="Y634" s="7"/>
      <c r="Z634" s="7"/>
      <c r="AA634" s="7"/>
      <c r="AB634" s="7"/>
      <c r="AC634" s="265"/>
      <c r="AD634" s="266"/>
      <c r="AE634" s="267"/>
      <c r="AG634" s="142"/>
    </row>
    <row r="635" spans="1:33" ht="6.75" customHeight="1">
      <c r="A635" s="856"/>
      <c r="B635" s="871"/>
      <c r="C635" s="911"/>
      <c r="D635" s="877"/>
      <c r="E635" s="856"/>
      <c r="G635" s="956"/>
      <c r="H635" s="956"/>
      <c r="I635" s="956"/>
      <c r="J635" s="956"/>
      <c r="K635" s="956"/>
      <c r="L635" s="956"/>
      <c r="M635" s="956"/>
      <c r="N635" s="956"/>
      <c r="O635" s="956"/>
      <c r="P635" s="956"/>
      <c r="Q635" s="956"/>
      <c r="R635" s="956"/>
      <c r="S635" s="956"/>
      <c r="T635" s="956"/>
      <c r="U635" s="956"/>
      <c r="V635" s="956"/>
      <c r="AC635" s="857"/>
      <c r="AD635" s="858"/>
      <c r="AE635" s="859"/>
      <c r="AG635" s="142"/>
    </row>
    <row r="636" spans="1:33" ht="13.5" customHeight="1">
      <c r="A636" s="1167" t="s">
        <v>667</v>
      </c>
      <c r="B636" s="1209">
        <v>41</v>
      </c>
      <c r="C636" s="1171" t="s">
        <v>375</v>
      </c>
      <c r="D636" s="877" t="s">
        <v>1194</v>
      </c>
      <c r="E636" s="1167" t="s">
        <v>1514</v>
      </c>
      <c r="F636" s="853"/>
      <c r="G636" s="930" t="s">
        <v>223</v>
      </c>
      <c r="N636" s="1197" t="s">
        <v>224</v>
      </c>
      <c r="O636" s="1198"/>
      <c r="P636" s="1198"/>
      <c r="Q636" s="1198"/>
      <c r="R636" s="1198"/>
      <c r="S636" s="1198"/>
      <c r="T636" s="1198"/>
      <c r="U636" s="1198"/>
      <c r="V636" s="1198"/>
      <c r="W636" s="1199"/>
      <c r="X636" s="956"/>
      <c r="Y636" s="956"/>
      <c r="Z636" s="956"/>
      <c r="AA636" s="956"/>
      <c r="AB636" s="957"/>
      <c r="AC636" s="1168" t="s">
        <v>160</v>
      </c>
      <c r="AD636" s="1169"/>
      <c r="AE636" s="1170"/>
    </row>
    <row r="637" spans="1:33" ht="13.5" customHeight="1">
      <c r="A637" s="1167"/>
      <c r="B637" s="1209"/>
      <c r="C637" s="1171"/>
      <c r="D637" s="877"/>
      <c r="E637" s="1167"/>
      <c r="F637" s="853"/>
      <c r="N637" s="1200"/>
      <c r="O637" s="1201"/>
      <c r="P637" s="1201"/>
      <c r="Q637" s="1201"/>
      <c r="R637" s="1201"/>
      <c r="S637" s="1201"/>
      <c r="T637" s="1201"/>
      <c r="U637" s="1201"/>
      <c r="V637" s="1201"/>
      <c r="W637" s="1202"/>
      <c r="X637" s="956"/>
      <c r="Y637" s="956"/>
      <c r="Z637" s="956"/>
      <c r="AA637" s="956"/>
      <c r="AB637" s="957"/>
      <c r="AC637" s="1168"/>
      <c r="AD637" s="1169"/>
      <c r="AE637" s="1170"/>
    </row>
    <row r="638" spans="1:33" ht="13.5" customHeight="1">
      <c r="A638" s="1167"/>
      <c r="B638" s="1209"/>
      <c r="C638" s="1171"/>
      <c r="D638" s="877"/>
      <c r="E638" s="1167"/>
      <c r="F638" s="853"/>
      <c r="G638" s="895"/>
      <c r="H638" s="895"/>
      <c r="I638" s="956"/>
      <c r="J638" s="956"/>
      <c r="K638" s="956"/>
      <c r="L638" s="956"/>
      <c r="M638" s="956"/>
      <c r="N638" s="956"/>
      <c r="O638" s="956"/>
      <c r="P638" s="956"/>
      <c r="Q638" s="956"/>
      <c r="R638" s="956"/>
      <c r="S638" s="956"/>
      <c r="T638" s="956"/>
      <c r="U638" s="956"/>
      <c r="V638" s="956"/>
      <c r="W638" s="956"/>
      <c r="X638" s="956"/>
      <c r="Y638" s="956"/>
      <c r="Z638" s="956"/>
      <c r="AA638" s="956"/>
      <c r="AB638" s="957"/>
      <c r="AC638" s="16"/>
      <c r="AD638" s="20"/>
      <c r="AE638" s="19"/>
    </row>
    <row r="639" spans="1:33" ht="13.5" customHeight="1">
      <c r="A639" s="1167"/>
      <c r="B639" s="1209"/>
      <c r="C639" s="1171"/>
      <c r="D639" s="877"/>
      <c r="E639" s="1167"/>
      <c r="F639" s="853"/>
      <c r="G639" s="13" t="s">
        <v>369</v>
      </c>
      <c r="H639" s="219"/>
      <c r="I639" s="219"/>
      <c r="J639" s="219"/>
      <c r="K639" s="219"/>
      <c r="L639" s="219"/>
      <c r="M639" s="219"/>
      <c r="N639" s="219"/>
      <c r="O639" s="219"/>
      <c r="P639" s="219"/>
      <c r="Q639" s="219"/>
      <c r="R639" s="219"/>
      <c r="S639" s="1118" t="s">
        <v>737</v>
      </c>
      <c r="T639" s="1119"/>
      <c r="U639" s="1119"/>
      <c r="V639" s="1119"/>
      <c r="W639" s="1120"/>
      <c r="X639" s="219"/>
      <c r="Y639" s="956"/>
      <c r="Z639" s="956"/>
      <c r="AA639" s="956"/>
      <c r="AB639" s="957"/>
      <c r="AC639" s="16"/>
      <c r="AD639" s="20"/>
      <c r="AE639" s="19"/>
    </row>
    <row r="640" spans="1:33" ht="13.5" customHeight="1">
      <c r="A640" s="1167"/>
      <c r="B640" s="1209"/>
      <c r="C640" s="1171"/>
      <c r="D640" s="877"/>
      <c r="E640" s="1167"/>
      <c r="F640" s="853"/>
      <c r="G640" s="219"/>
      <c r="H640" s="219"/>
      <c r="I640" s="219"/>
      <c r="J640" s="219"/>
      <c r="K640" s="219"/>
      <c r="L640" s="219"/>
      <c r="M640" s="219"/>
      <c r="N640" s="219"/>
      <c r="O640" s="219"/>
      <c r="P640" s="219"/>
      <c r="Q640" s="219"/>
      <c r="R640" s="219"/>
      <c r="S640" s="219"/>
      <c r="T640" s="219"/>
      <c r="U640" s="219"/>
      <c r="V640" s="219"/>
      <c r="W640" s="219"/>
      <c r="X640" s="219"/>
      <c r="Y640" s="956"/>
      <c r="Z640" s="956"/>
      <c r="AA640" s="956"/>
      <c r="AB640" s="957"/>
      <c r="AC640" s="16"/>
      <c r="AD640" s="20"/>
      <c r="AE640" s="19"/>
    </row>
    <row r="641" spans="1:31" ht="13.5" customHeight="1">
      <c r="A641" s="1167"/>
      <c r="B641" s="1209"/>
      <c r="C641" s="1171"/>
      <c r="D641" s="877"/>
      <c r="E641" s="1167"/>
      <c r="F641" s="853"/>
      <c r="G641" s="13" t="s">
        <v>370</v>
      </c>
      <c r="H641" s="219"/>
      <c r="I641" s="219"/>
      <c r="J641" s="219"/>
      <c r="K641" s="219"/>
      <c r="L641" s="219"/>
      <c r="M641" s="219"/>
      <c r="N641" s="219"/>
      <c r="O641" s="219"/>
      <c r="P641" s="219"/>
      <c r="Q641" s="219"/>
      <c r="R641" s="219"/>
      <c r="S641" s="1118" t="s">
        <v>737</v>
      </c>
      <c r="T641" s="1119"/>
      <c r="U641" s="1119"/>
      <c r="V641" s="1119"/>
      <c r="W641" s="1120"/>
      <c r="X641" s="219"/>
      <c r="Y641" s="956"/>
      <c r="Z641" s="956"/>
      <c r="AA641" s="956"/>
      <c r="AB641" s="957"/>
      <c r="AC641" s="16"/>
      <c r="AD641" s="20"/>
      <c r="AE641" s="19"/>
    </row>
    <row r="642" spans="1:31" ht="13.5" customHeight="1">
      <c r="A642" s="1167"/>
      <c r="B642" s="1209"/>
      <c r="C642" s="1171"/>
      <c r="D642" s="877"/>
      <c r="E642" s="1167"/>
      <c r="F642" s="853"/>
      <c r="G642" s="219"/>
      <c r="H642" s="219"/>
      <c r="I642" s="219"/>
      <c r="J642" s="219"/>
      <c r="K642" s="219"/>
      <c r="L642" s="219"/>
      <c r="M642" s="219"/>
      <c r="N642" s="219"/>
      <c r="O642" s="219"/>
      <c r="P642" s="219"/>
      <c r="Q642" s="219"/>
      <c r="R642" s="219"/>
      <c r="S642" s="219"/>
      <c r="T642" s="219"/>
      <c r="U642" s="219"/>
      <c r="V642" s="219"/>
      <c r="W642" s="219"/>
      <c r="X642" s="219"/>
      <c r="Y642" s="956"/>
      <c r="Z642" s="956"/>
      <c r="AA642" s="956"/>
      <c r="AB642" s="957"/>
      <c r="AC642" s="16"/>
      <c r="AD642" s="20"/>
      <c r="AE642" s="19"/>
    </row>
    <row r="643" spans="1:31" ht="13.5" customHeight="1">
      <c r="A643" s="1167"/>
      <c r="B643" s="1209"/>
      <c r="C643" s="1171"/>
      <c r="D643" s="877"/>
      <c r="E643" s="1167"/>
      <c r="F643" s="853"/>
      <c r="AB643" s="957"/>
      <c r="AC643" s="16"/>
      <c r="AD643" s="20"/>
      <c r="AE643" s="19"/>
    </row>
    <row r="644" spans="1:31" ht="13.5" customHeight="1">
      <c r="A644" s="1167"/>
      <c r="B644" s="1209"/>
      <c r="C644" s="1171"/>
      <c r="D644" s="877"/>
      <c r="E644" s="1167"/>
      <c r="F644" s="853"/>
      <c r="AB644" s="957"/>
      <c r="AC644" s="16"/>
      <c r="AD644" s="20"/>
      <c r="AE644" s="19"/>
    </row>
    <row r="645" spans="1:31" ht="13.5" customHeight="1">
      <c r="A645" s="1167"/>
      <c r="B645" s="1209"/>
      <c r="C645" s="1171"/>
      <c r="D645" s="877"/>
      <c r="E645" s="1167"/>
      <c r="F645" s="853"/>
      <c r="Y645" s="956"/>
      <c r="Z645" s="956"/>
      <c r="AA645" s="956"/>
      <c r="AB645" s="957"/>
      <c r="AC645" s="16"/>
      <c r="AD645" s="20"/>
      <c r="AE645" s="19"/>
    </row>
    <row r="646" spans="1:31" ht="13.5" customHeight="1">
      <c r="A646" s="1167"/>
      <c r="B646" s="1209"/>
      <c r="C646" s="1171"/>
      <c r="D646" s="877"/>
      <c r="E646" s="1167"/>
      <c r="F646" s="853"/>
      <c r="G646" s="895"/>
      <c r="H646" s="895"/>
      <c r="I646" s="956"/>
      <c r="J646" s="956"/>
      <c r="K646" s="956"/>
      <c r="L646" s="956"/>
      <c r="M646" s="956"/>
      <c r="N646" s="956"/>
      <c r="O646" s="956"/>
      <c r="P646" s="956"/>
      <c r="Q646" s="956"/>
      <c r="R646" s="956"/>
      <c r="S646" s="956"/>
      <c r="T646" s="956"/>
      <c r="U646" s="956"/>
      <c r="V646" s="956"/>
      <c r="W646" s="956"/>
      <c r="X646" s="956"/>
      <c r="Y646" s="956"/>
      <c r="Z646" s="956"/>
      <c r="AA646" s="956"/>
      <c r="AB646" s="957"/>
      <c r="AC646" s="16"/>
      <c r="AD646" s="20"/>
      <c r="AE646" s="19"/>
    </row>
    <row r="647" spans="1:31" ht="13.5" customHeight="1">
      <c r="A647" s="1167" t="s">
        <v>668</v>
      </c>
      <c r="B647" s="1209">
        <v>42</v>
      </c>
      <c r="C647" s="1549" t="s">
        <v>384</v>
      </c>
      <c r="D647" s="877" t="s">
        <v>1194</v>
      </c>
      <c r="E647" s="1167" t="s">
        <v>467</v>
      </c>
      <c r="G647" s="930" t="s">
        <v>223</v>
      </c>
      <c r="N647" s="1197" t="s">
        <v>224</v>
      </c>
      <c r="O647" s="1198"/>
      <c r="P647" s="1198"/>
      <c r="Q647" s="1198"/>
      <c r="R647" s="1198"/>
      <c r="S647" s="1198"/>
      <c r="T647" s="1198"/>
      <c r="U647" s="1198"/>
      <c r="V647" s="1198"/>
      <c r="W647" s="1199"/>
      <c r="X647" s="13"/>
      <c r="Y647" s="13"/>
      <c r="Z647" s="13"/>
      <c r="AA647" s="13"/>
      <c r="AB647" s="13"/>
      <c r="AC647" s="1168" t="s">
        <v>160</v>
      </c>
      <c r="AD647" s="1169"/>
      <c r="AE647" s="1170"/>
    </row>
    <row r="648" spans="1:31" ht="13.5" customHeight="1">
      <c r="A648" s="1167"/>
      <c r="B648" s="1209"/>
      <c r="C648" s="1549"/>
      <c r="D648" s="877"/>
      <c r="E648" s="1167"/>
      <c r="N648" s="1200"/>
      <c r="O648" s="1201"/>
      <c r="P648" s="1201"/>
      <c r="Q648" s="1201"/>
      <c r="R648" s="1201"/>
      <c r="S648" s="1201"/>
      <c r="T648" s="1201"/>
      <c r="U648" s="1201"/>
      <c r="V648" s="1201"/>
      <c r="W648" s="1202"/>
      <c r="X648" s="13"/>
      <c r="Y648" s="13"/>
      <c r="Z648" s="13"/>
      <c r="AA648" s="13"/>
      <c r="AB648" s="13"/>
      <c r="AC648" s="1168"/>
      <c r="AD648" s="1169"/>
      <c r="AE648" s="1170"/>
    </row>
    <row r="649" spans="1:31" ht="13.5" customHeight="1">
      <c r="A649" s="1167"/>
      <c r="B649" s="1209"/>
      <c r="C649" s="1549"/>
      <c r="D649" s="877"/>
      <c r="E649" s="1167"/>
      <c r="N649" s="193"/>
      <c r="O649" s="193"/>
      <c r="P649" s="193"/>
      <c r="Q649" s="193"/>
      <c r="R649" s="193"/>
      <c r="S649" s="193"/>
      <c r="T649" s="193"/>
      <c r="U649" s="193"/>
      <c r="V649" s="193"/>
      <c r="W649" s="193"/>
      <c r="X649" s="13"/>
      <c r="Y649" s="13"/>
      <c r="Z649" s="13"/>
      <c r="AA649" s="13"/>
      <c r="AB649" s="13"/>
      <c r="AC649" s="857"/>
      <c r="AD649" s="858"/>
      <c r="AE649" s="859"/>
    </row>
    <row r="650" spans="1:31" ht="13.5" customHeight="1">
      <c r="A650" s="1167"/>
      <c r="B650" s="1209"/>
      <c r="C650" s="1549"/>
      <c r="D650" s="877"/>
      <c r="E650" s="1167"/>
      <c r="G650" s="13" t="s">
        <v>469</v>
      </c>
      <c r="H650" s="13"/>
      <c r="I650" s="13"/>
      <c r="J650" s="13"/>
      <c r="K650" s="13"/>
      <c r="L650" s="13"/>
      <c r="M650" s="13"/>
      <c r="N650" s="13"/>
      <c r="O650" s="13"/>
      <c r="P650" s="13"/>
      <c r="Q650" s="13"/>
      <c r="R650" s="13"/>
      <c r="S650" s="13"/>
      <c r="T650" s="13"/>
      <c r="U650" s="13"/>
      <c r="V650" s="13"/>
      <c r="W650" s="13"/>
      <c r="X650" s="13"/>
      <c r="Y650" s="13"/>
      <c r="Z650" s="13"/>
      <c r="AA650" s="13"/>
      <c r="AB650" s="13"/>
      <c r="AC650" s="16"/>
      <c r="AD650" s="20"/>
      <c r="AE650" s="19"/>
    </row>
    <row r="651" spans="1:31" ht="13.5" customHeight="1">
      <c r="A651" s="1167"/>
      <c r="B651" s="1209"/>
      <c r="C651" s="1549"/>
      <c r="D651" s="877"/>
      <c r="E651" s="1167"/>
      <c r="G651" s="1131"/>
      <c r="H651" s="1131"/>
      <c r="I651" s="1131"/>
      <c r="J651" s="1133" t="s">
        <v>627</v>
      </c>
      <c r="K651" s="1134"/>
      <c r="L651" s="1134"/>
      <c r="M651" s="1134"/>
      <c r="N651" s="1134"/>
      <c r="O651" s="1135"/>
      <c r="P651" s="1172" t="s">
        <v>628</v>
      </c>
      <c r="Q651" s="1559"/>
      <c r="R651" s="1126" t="s">
        <v>629</v>
      </c>
      <c r="S651" s="1127"/>
      <c r="T651" s="1127"/>
      <c r="U651" s="1127"/>
      <c r="V651" s="1127"/>
      <c r="W651" s="1127"/>
      <c r="X651" s="1127"/>
      <c r="Y651" s="1127"/>
      <c r="Z651" s="1127"/>
      <c r="AA651" s="1128"/>
      <c r="AB651" s="13"/>
      <c r="AC651" s="16"/>
      <c r="AD651" s="20"/>
      <c r="AE651" s="19"/>
    </row>
    <row r="652" spans="1:31" ht="13.5" customHeight="1">
      <c r="A652" s="1167"/>
      <c r="B652" s="1209"/>
      <c r="C652" s="1549"/>
      <c r="D652" s="877"/>
      <c r="E652" s="1167"/>
      <c r="G652" s="1131"/>
      <c r="H652" s="1131"/>
      <c r="I652" s="1131"/>
      <c r="J652" s="1113" t="s">
        <v>184</v>
      </c>
      <c r="K652" s="1114"/>
      <c r="L652" s="1115"/>
      <c r="M652" s="1113" t="s">
        <v>445</v>
      </c>
      <c r="N652" s="1114"/>
      <c r="O652" s="1115"/>
      <c r="P652" s="1461"/>
      <c r="Q652" s="1560"/>
      <c r="R652" s="1126" t="s">
        <v>630</v>
      </c>
      <c r="S652" s="1127"/>
      <c r="T652" s="1127"/>
      <c r="U652" s="1128"/>
      <c r="V652" s="1389" t="s">
        <v>446</v>
      </c>
      <c r="W652" s="1127"/>
      <c r="X652" s="1127"/>
      <c r="Y652" s="1127"/>
      <c r="Z652" s="1127"/>
      <c r="AA652" s="1128"/>
      <c r="AB652" s="13"/>
      <c r="AC652" s="16"/>
      <c r="AD652" s="20"/>
      <c r="AE652" s="19"/>
    </row>
    <row r="653" spans="1:31" ht="13.5" customHeight="1">
      <c r="A653" s="1167"/>
      <c r="B653" s="1209"/>
      <c r="C653" s="1549"/>
      <c r="D653" s="877"/>
      <c r="E653" s="1167"/>
      <c r="G653" s="1132" t="s">
        <v>16</v>
      </c>
      <c r="H653" s="1132"/>
      <c r="I653" s="1132"/>
      <c r="J653" s="1276" t="s">
        <v>737</v>
      </c>
      <c r="K653" s="1185"/>
      <c r="L653" s="1186"/>
      <c r="M653" s="1276" t="s">
        <v>737</v>
      </c>
      <c r="N653" s="1185"/>
      <c r="O653" s="1186"/>
      <c r="P653" s="1452" t="s">
        <v>737</v>
      </c>
      <c r="Q653" s="1453"/>
      <c r="R653" s="1184" t="s">
        <v>737</v>
      </c>
      <c r="S653" s="1185"/>
      <c r="T653" s="1185"/>
      <c r="U653" s="1186"/>
      <c r="V653" s="1123" t="s">
        <v>447</v>
      </c>
      <c r="W653" s="1124"/>
      <c r="X653" s="1124"/>
      <c r="Y653" s="1124"/>
      <c r="Z653" s="1124"/>
      <c r="AA653" s="1125"/>
      <c r="AB653" s="13"/>
      <c r="AC653" s="16"/>
      <c r="AD653" s="20"/>
      <c r="AE653" s="19"/>
    </row>
    <row r="654" spans="1:31">
      <c r="A654" s="1167"/>
      <c r="B654" s="1209"/>
      <c r="C654" s="1549"/>
      <c r="D654" s="877"/>
      <c r="E654" s="1167"/>
      <c r="G654" s="1132"/>
      <c r="H654" s="1132"/>
      <c r="I654" s="1132"/>
      <c r="J654" s="1277"/>
      <c r="K654" s="1188"/>
      <c r="L654" s="1189"/>
      <c r="M654" s="1277"/>
      <c r="N654" s="1188"/>
      <c r="O654" s="1189"/>
      <c r="P654" s="1454"/>
      <c r="Q654" s="1455"/>
      <c r="R654" s="1187"/>
      <c r="S654" s="1188"/>
      <c r="T654" s="1188"/>
      <c r="U654" s="1189"/>
      <c r="V654" s="1123" t="s">
        <v>447</v>
      </c>
      <c r="W654" s="1124"/>
      <c r="X654" s="1124"/>
      <c r="Y654" s="1124"/>
      <c r="Z654" s="1124"/>
      <c r="AA654" s="1125"/>
      <c r="AB654" s="13"/>
      <c r="AC654" s="16"/>
      <c r="AD654" s="20"/>
      <c r="AE654" s="19"/>
    </row>
    <row r="655" spans="1:31" ht="13.5" customHeight="1">
      <c r="A655" s="1167"/>
      <c r="B655" s="1209"/>
      <c r="C655" s="1549"/>
      <c r="D655" s="877"/>
      <c r="E655" s="1167"/>
      <c r="G655" s="1132" t="s">
        <v>17</v>
      </c>
      <c r="H655" s="1132"/>
      <c r="I655" s="1132"/>
      <c r="J655" s="1276" t="s">
        <v>737</v>
      </c>
      <c r="K655" s="1185"/>
      <c r="L655" s="1186"/>
      <c r="M655" s="1276" t="s">
        <v>737</v>
      </c>
      <c r="N655" s="1185"/>
      <c r="O655" s="1186"/>
      <c r="P655" s="1452" t="s">
        <v>737</v>
      </c>
      <c r="Q655" s="1453"/>
      <c r="R655" s="1184" t="s">
        <v>737</v>
      </c>
      <c r="S655" s="1185"/>
      <c r="T655" s="1185"/>
      <c r="U655" s="1186"/>
      <c r="V655" s="1123" t="s">
        <v>447</v>
      </c>
      <c r="W655" s="1124"/>
      <c r="X655" s="1124"/>
      <c r="Y655" s="1124"/>
      <c r="Z655" s="1124"/>
      <c r="AA655" s="1125"/>
      <c r="AB655" s="13"/>
      <c r="AC655" s="16"/>
      <c r="AD655" s="20"/>
      <c r="AE655" s="19"/>
    </row>
    <row r="656" spans="1:31">
      <c r="A656" s="1167"/>
      <c r="B656" s="1209"/>
      <c r="C656" s="1549"/>
      <c r="D656" s="877"/>
      <c r="E656" s="1167"/>
      <c r="F656" s="960"/>
      <c r="G656" s="1132"/>
      <c r="H656" s="1132"/>
      <c r="I656" s="1132"/>
      <c r="J656" s="1277"/>
      <c r="K656" s="1188"/>
      <c r="L656" s="1189"/>
      <c r="M656" s="1277"/>
      <c r="N656" s="1188"/>
      <c r="O656" s="1189"/>
      <c r="P656" s="1454"/>
      <c r="Q656" s="1455"/>
      <c r="R656" s="1187"/>
      <c r="S656" s="1188"/>
      <c r="T656" s="1188"/>
      <c r="U656" s="1189"/>
      <c r="V656" s="1123" t="s">
        <v>447</v>
      </c>
      <c r="W656" s="1124"/>
      <c r="X656" s="1124"/>
      <c r="Y656" s="1124"/>
      <c r="Z656" s="1124"/>
      <c r="AA656" s="1125"/>
      <c r="AB656" s="13"/>
      <c r="AC656" s="857"/>
      <c r="AD656" s="858"/>
      <c r="AE656" s="859"/>
    </row>
    <row r="657" spans="1:31">
      <c r="A657" s="1167"/>
      <c r="B657" s="1209"/>
      <c r="C657" s="1549"/>
      <c r="D657" s="877"/>
      <c r="E657" s="1167"/>
      <c r="F657" s="960"/>
      <c r="G657" s="256"/>
      <c r="H657" s="256"/>
      <c r="I657" s="940"/>
      <c r="J657" s="940"/>
      <c r="K657" s="940"/>
      <c r="L657" s="940"/>
      <c r="M657" s="960"/>
      <c r="N657" s="960"/>
      <c r="O657" s="960"/>
      <c r="P657" s="960"/>
      <c r="Q657" s="958"/>
      <c r="R657" s="958"/>
      <c r="S657" s="940"/>
      <c r="T657" s="940"/>
      <c r="U657" s="910"/>
      <c r="V657" s="312"/>
      <c r="W657" s="312"/>
      <c r="X657" s="312"/>
      <c r="Y657" s="312"/>
      <c r="Z657" s="312"/>
      <c r="AA657" s="312"/>
      <c r="AB657" s="13"/>
      <c r="AC657" s="857"/>
      <c r="AD657" s="858"/>
      <c r="AE657" s="859"/>
    </row>
    <row r="658" spans="1:31">
      <c r="A658" s="1167"/>
      <c r="B658" s="1209"/>
      <c r="C658" s="1549"/>
      <c r="D658" s="877"/>
      <c r="E658" s="1167"/>
      <c r="F658" s="960"/>
      <c r="G658" s="854" t="s">
        <v>371</v>
      </c>
      <c r="H658" s="960"/>
      <c r="I658" s="960"/>
      <c r="J658" s="960"/>
      <c r="K658" s="960"/>
      <c r="L658" s="960"/>
      <c r="M658" s="220"/>
      <c r="N658" s="960"/>
      <c r="O658" s="960"/>
      <c r="P658" s="220"/>
      <c r="Q658" s="960"/>
      <c r="R658" s="189"/>
      <c r="S658" s="960"/>
      <c r="T658" s="960"/>
      <c r="U658" s="312"/>
      <c r="V658" s="312"/>
      <c r="W658" s="312"/>
      <c r="X658" s="312"/>
      <c r="Y658" s="312"/>
      <c r="Z658" s="312"/>
      <c r="AA658" s="312"/>
      <c r="AB658" s="13"/>
      <c r="AC658" s="857"/>
      <c r="AD658" s="858"/>
      <c r="AE658" s="859"/>
    </row>
    <row r="659" spans="1:31">
      <c r="A659" s="1167"/>
      <c r="B659" s="1209"/>
      <c r="C659" s="1549"/>
      <c r="D659" s="877"/>
      <c r="E659" s="1167"/>
      <c r="F659" s="960"/>
      <c r="G659" s="1131"/>
      <c r="H659" s="1131"/>
      <c r="I659" s="1131"/>
      <c r="J659" s="1131"/>
      <c r="K659" s="1131"/>
      <c r="L659" s="1131"/>
      <c r="M659" s="1180" t="s">
        <v>372</v>
      </c>
      <c r="N659" s="1180"/>
      <c r="O659" s="1180"/>
      <c r="P659" s="1180"/>
      <c r="Q659" s="219"/>
      <c r="R659" s="219"/>
      <c r="S659" s="219"/>
      <c r="T659" s="219"/>
      <c r="U659" s="219"/>
      <c r="V659" s="219"/>
      <c r="W659" s="219"/>
      <c r="X659" s="219"/>
      <c r="Y659" s="219"/>
      <c r="Z659" s="219"/>
      <c r="AA659" s="219"/>
      <c r="AB659" s="13"/>
      <c r="AC659" s="857"/>
      <c r="AD659" s="858"/>
      <c r="AE659" s="859"/>
    </row>
    <row r="660" spans="1:31">
      <c r="A660" s="1167"/>
      <c r="B660" s="1209"/>
      <c r="C660" s="1549"/>
      <c r="D660" s="877"/>
      <c r="E660" s="1167"/>
      <c r="F660" s="960"/>
      <c r="G660" s="1180" t="s">
        <v>231</v>
      </c>
      <c r="H660" s="1180"/>
      <c r="I660" s="1180"/>
      <c r="J660" s="1180"/>
      <c r="K660" s="1180"/>
      <c r="L660" s="1180"/>
      <c r="M660" s="1121" t="s">
        <v>737</v>
      </c>
      <c r="N660" s="1121"/>
      <c r="O660" s="1121"/>
      <c r="P660" s="1121"/>
      <c r="Q660" s="219"/>
      <c r="R660" s="219"/>
      <c r="S660" s="219"/>
      <c r="T660" s="219"/>
      <c r="U660" s="219"/>
      <c r="V660" s="219"/>
      <c r="W660" s="219"/>
      <c r="X660" s="219"/>
      <c r="Y660" s="219"/>
      <c r="Z660" s="219"/>
      <c r="AA660" s="219"/>
      <c r="AB660" s="13"/>
      <c r="AC660" s="857"/>
      <c r="AD660" s="858"/>
      <c r="AE660" s="859"/>
    </row>
    <row r="661" spans="1:31">
      <c r="A661" s="1167"/>
      <c r="B661" s="1209"/>
      <c r="C661" s="1549"/>
      <c r="D661" s="877"/>
      <c r="E661" s="1167"/>
      <c r="F661" s="960"/>
      <c r="G661" s="1180" t="s">
        <v>232</v>
      </c>
      <c r="H661" s="1180"/>
      <c r="I661" s="1180"/>
      <c r="J661" s="1180"/>
      <c r="K661" s="1180"/>
      <c r="L661" s="1180"/>
      <c r="M661" s="1121" t="s">
        <v>737</v>
      </c>
      <c r="N661" s="1121"/>
      <c r="O661" s="1121"/>
      <c r="P661" s="1121"/>
      <c r="Q661" s="290" t="s">
        <v>748</v>
      </c>
      <c r="R661" s="1385" t="s">
        <v>233</v>
      </c>
      <c r="S661" s="1385"/>
      <c r="T661" s="1385"/>
      <c r="U661" s="1385"/>
      <c r="V661" s="1385"/>
      <c r="W661" s="1385"/>
      <c r="X661" s="349"/>
      <c r="Y661" s="269"/>
      <c r="Z661" s="219"/>
      <c r="AA661" s="219"/>
      <c r="AB661" s="13"/>
      <c r="AC661" s="857"/>
      <c r="AD661" s="858"/>
      <c r="AE661" s="859"/>
    </row>
    <row r="662" spans="1:31">
      <c r="A662" s="1167"/>
      <c r="B662" s="1209"/>
      <c r="C662" s="1549"/>
      <c r="D662" s="877"/>
      <c r="E662" s="1167"/>
      <c r="F662" s="960"/>
      <c r="G662" s="1180" t="s">
        <v>234</v>
      </c>
      <c r="H662" s="1180"/>
      <c r="I662" s="1180"/>
      <c r="J662" s="1180"/>
      <c r="K662" s="1180"/>
      <c r="L662" s="1180"/>
      <c r="M662" s="1121" t="s">
        <v>737</v>
      </c>
      <c r="N662" s="1121"/>
      <c r="O662" s="1121"/>
      <c r="P662" s="1121"/>
      <c r="Q662" s="219"/>
      <c r="R662" s="219"/>
      <c r="S662" s="219"/>
      <c r="T662" s="219"/>
      <c r="U662" s="219"/>
      <c r="V662" s="219"/>
      <c r="W662" s="219"/>
      <c r="X662" s="219"/>
      <c r="Y662" s="219"/>
      <c r="Z662" s="219"/>
      <c r="AA662" s="219"/>
      <c r="AB662" s="13"/>
      <c r="AC662" s="857"/>
      <c r="AD662" s="858"/>
      <c r="AE662" s="859"/>
    </row>
    <row r="663" spans="1:31">
      <c r="A663" s="1167"/>
      <c r="B663" s="1209"/>
      <c r="C663" s="1549"/>
      <c r="D663" s="877"/>
      <c r="E663" s="1167"/>
      <c r="F663" s="960"/>
      <c r="G663" s="221" t="s">
        <v>373</v>
      </c>
      <c r="H663" s="143" t="s">
        <v>374</v>
      </c>
      <c r="I663" s="114"/>
      <c r="J663" s="114"/>
      <c r="K663" s="114"/>
      <c r="L663" s="114"/>
      <c r="M663" s="114"/>
      <c r="N663" s="114"/>
      <c r="O663" s="114"/>
      <c r="P663" s="114"/>
      <c r="Q663" s="114"/>
      <c r="R663" s="114"/>
      <c r="S663" s="114"/>
      <c r="T663" s="114"/>
      <c r="U663" s="114"/>
      <c r="V663" s="114"/>
      <c r="W663" s="114"/>
      <c r="X663" s="114"/>
      <c r="Y663" s="114"/>
      <c r="Z663" s="114"/>
      <c r="AA663" s="114"/>
      <c r="AB663" s="911"/>
      <c r="AC663" s="857"/>
      <c r="AD663" s="858"/>
      <c r="AE663" s="859"/>
    </row>
    <row r="664" spans="1:31">
      <c r="A664" s="1167"/>
      <c r="B664" s="1209"/>
      <c r="C664" s="1549"/>
      <c r="D664" s="877"/>
      <c r="E664" s="1167"/>
      <c r="F664" s="960"/>
      <c r="G664" s="221"/>
      <c r="H664" s="143"/>
      <c r="I664" s="114"/>
      <c r="J664" s="114"/>
      <c r="K664" s="114"/>
      <c r="L664" s="114"/>
      <c r="M664" s="114"/>
      <c r="N664" s="114"/>
      <c r="O664" s="114"/>
      <c r="P664" s="114"/>
      <c r="Q664" s="114"/>
      <c r="R664" s="114"/>
      <c r="S664" s="114"/>
      <c r="T664" s="114"/>
      <c r="U664" s="114"/>
      <c r="V664" s="114"/>
      <c r="W664" s="114"/>
      <c r="X664" s="114"/>
      <c r="Y664" s="114"/>
      <c r="Z664" s="114"/>
      <c r="AA664" s="114"/>
      <c r="AB664" s="114"/>
      <c r="AC664" s="857"/>
      <c r="AD664" s="858"/>
      <c r="AE664" s="859"/>
    </row>
    <row r="665" spans="1:31">
      <c r="A665" s="1207"/>
      <c r="B665" s="1210"/>
      <c r="C665" s="1550"/>
      <c r="D665" s="351"/>
      <c r="E665" s="1207"/>
      <c r="F665" s="862"/>
      <c r="G665" s="502"/>
      <c r="H665" s="304"/>
      <c r="I665" s="359"/>
      <c r="J665" s="359"/>
      <c r="K665" s="359"/>
      <c r="L665" s="359"/>
      <c r="M665" s="359"/>
      <c r="N665" s="359"/>
      <c r="O665" s="359"/>
      <c r="P665" s="359"/>
      <c r="Q665" s="359"/>
      <c r="R665" s="359"/>
      <c r="S665" s="359"/>
      <c r="T665" s="359"/>
      <c r="U665" s="359"/>
      <c r="V665" s="359"/>
      <c r="W665" s="359"/>
      <c r="X665" s="359"/>
      <c r="Y665" s="359"/>
      <c r="Z665" s="359"/>
      <c r="AA665" s="359"/>
      <c r="AB665" s="359"/>
      <c r="AC665" s="265"/>
      <c r="AD665" s="266"/>
      <c r="AE665" s="267"/>
    </row>
    <row r="666" spans="1:31" ht="13.5" customHeight="1">
      <c r="A666" s="1167" t="s">
        <v>592</v>
      </c>
      <c r="B666" s="1209">
        <v>43</v>
      </c>
      <c r="C666" s="1171" t="s">
        <v>220</v>
      </c>
      <c r="D666" s="877" t="s">
        <v>1194</v>
      </c>
      <c r="E666" s="1167" t="s">
        <v>1490</v>
      </c>
      <c r="G666" s="930" t="s">
        <v>223</v>
      </c>
      <c r="N666" s="1415" t="s">
        <v>224</v>
      </c>
      <c r="O666" s="1416"/>
      <c r="P666" s="1416"/>
      <c r="Q666" s="1416"/>
      <c r="R666" s="1416"/>
      <c r="S666" s="1416"/>
      <c r="T666" s="1416"/>
      <c r="U666" s="1416"/>
      <c r="V666" s="1416"/>
      <c r="W666" s="1417"/>
      <c r="X666" s="13"/>
      <c r="Y666" s="13"/>
      <c r="Z666" s="13"/>
      <c r="AA666" s="13"/>
      <c r="AB666" s="13"/>
      <c r="AC666" s="1168" t="s">
        <v>29</v>
      </c>
      <c r="AD666" s="1169"/>
      <c r="AE666" s="1170"/>
    </row>
    <row r="667" spans="1:31">
      <c r="A667" s="1167"/>
      <c r="B667" s="1209"/>
      <c r="C667" s="1171"/>
      <c r="D667" s="877"/>
      <c r="E667" s="1167"/>
      <c r="N667" s="1200"/>
      <c r="O667" s="1201"/>
      <c r="P667" s="1201"/>
      <c r="Q667" s="1201"/>
      <c r="R667" s="1201"/>
      <c r="S667" s="1201"/>
      <c r="T667" s="1201"/>
      <c r="U667" s="1201"/>
      <c r="V667" s="1201"/>
      <c r="W667" s="1202"/>
      <c r="X667" s="13"/>
      <c r="Y667" s="13"/>
      <c r="Z667" s="13"/>
      <c r="AA667" s="13"/>
      <c r="AB667" s="13"/>
      <c r="AC667" s="1168"/>
      <c r="AD667" s="1169"/>
      <c r="AE667" s="1170"/>
    </row>
    <row r="668" spans="1:31">
      <c r="A668" s="1167"/>
      <c r="B668" s="1209"/>
      <c r="C668" s="1171"/>
      <c r="D668" s="877"/>
      <c r="E668" s="1167"/>
      <c r="G668" s="13"/>
      <c r="H668" s="13"/>
      <c r="I668" s="13"/>
      <c r="J668" s="13"/>
      <c r="K668" s="13"/>
      <c r="L668" s="13"/>
      <c r="M668" s="13"/>
      <c r="N668" s="13"/>
      <c r="O668" s="13"/>
      <c r="P668" s="13"/>
      <c r="Q668" s="13"/>
      <c r="R668" s="13"/>
      <c r="S668" s="13"/>
      <c r="T668" s="13"/>
      <c r="U668" s="13"/>
      <c r="V668" s="13"/>
      <c r="W668" s="13"/>
      <c r="X668" s="13"/>
      <c r="Y668" s="13"/>
      <c r="Z668" s="13"/>
      <c r="AA668" s="13"/>
      <c r="AB668" s="13"/>
      <c r="AC668" s="16"/>
      <c r="AD668" s="20"/>
      <c r="AE668" s="19"/>
    </row>
    <row r="669" spans="1:31">
      <c r="A669" s="1167"/>
      <c r="B669" s="1209"/>
      <c r="C669" s="1171"/>
      <c r="D669" s="877"/>
      <c r="E669" s="1167"/>
      <c r="G669" s="13" t="s">
        <v>625</v>
      </c>
      <c r="H669" s="13"/>
      <c r="I669" s="13"/>
      <c r="J669" s="13"/>
      <c r="K669" s="13"/>
      <c r="L669" s="13"/>
      <c r="M669" s="13"/>
      <c r="N669" s="13"/>
      <c r="O669" s="1121" t="s">
        <v>737</v>
      </c>
      <c r="P669" s="1121"/>
      <c r="Q669" s="1121"/>
      <c r="R669" s="1121"/>
      <c r="S669" s="13"/>
      <c r="Y669" s="13"/>
      <c r="Z669" s="13"/>
      <c r="AA669" s="13"/>
      <c r="AB669" s="13"/>
      <c r="AC669" s="16"/>
      <c r="AD669" s="20"/>
      <c r="AE669" s="19"/>
    </row>
    <row r="670" spans="1:31">
      <c r="A670" s="1167"/>
      <c r="B670" s="1209"/>
      <c r="C670" s="1171"/>
      <c r="D670" s="877"/>
      <c r="E670" s="1167"/>
      <c r="G670" s="13" t="s">
        <v>626</v>
      </c>
      <c r="H670" s="13"/>
      <c r="I670" s="13"/>
      <c r="J670" s="13"/>
      <c r="K670" s="13"/>
      <c r="L670" s="13"/>
      <c r="M670" s="13"/>
      <c r="N670" s="13"/>
      <c r="O670" s="1121" t="s">
        <v>737</v>
      </c>
      <c r="P670" s="1121"/>
      <c r="Q670" s="1121"/>
      <c r="R670" s="1121"/>
      <c r="Y670" s="13"/>
      <c r="Z670" s="13"/>
      <c r="AA670" s="13"/>
      <c r="AB670" s="13"/>
      <c r="AC670" s="16"/>
      <c r="AD670" s="20"/>
      <c r="AE670" s="19"/>
    </row>
    <row r="671" spans="1:31">
      <c r="A671" s="1167"/>
      <c r="B671" s="1209"/>
      <c r="C671" s="1171"/>
      <c r="D671" s="877"/>
      <c r="E671" s="1167"/>
      <c r="G671" s="1400" t="s">
        <v>366</v>
      </c>
      <c r="H671" s="1400"/>
      <c r="I671" s="1400"/>
      <c r="J671" s="1400"/>
      <c r="K671" s="1400"/>
      <c r="L671" s="1400"/>
      <c r="M671" s="1400"/>
      <c r="N671" s="1139" t="s">
        <v>219</v>
      </c>
      <c r="O671" s="1139"/>
      <c r="P671" s="1139"/>
      <c r="Q671" s="1139"/>
      <c r="R671" s="1139"/>
      <c r="S671" s="1139"/>
      <c r="T671" s="1139"/>
      <c r="U671" s="1139"/>
      <c r="V671" s="1139"/>
      <c r="W671" s="1139"/>
      <c r="X671" s="1139"/>
      <c r="Y671" s="1139"/>
      <c r="Z671" s="1139"/>
      <c r="AA671" s="851"/>
      <c r="AB671" s="13"/>
      <c r="AC671" s="857"/>
      <c r="AD671" s="858"/>
      <c r="AE671" s="859"/>
    </row>
    <row r="672" spans="1:31">
      <c r="A672" s="1167"/>
      <c r="B672" s="1209"/>
      <c r="C672" s="1171"/>
      <c r="D672" s="877"/>
      <c r="E672" s="1167"/>
      <c r="G672" s="1391"/>
      <c r="H672" s="1392"/>
      <c r="I672" s="1392"/>
      <c r="J672" s="1392"/>
      <c r="K672" s="1392"/>
      <c r="L672" s="1392"/>
      <c r="M672" s="1392"/>
      <c r="N672" s="1392"/>
      <c r="O672" s="1392"/>
      <c r="P672" s="1392"/>
      <c r="Q672" s="1392"/>
      <c r="R672" s="1392"/>
      <c r="S672" s="1392"/>
      <c r="T672" s="1392"/>
      <c r="U672" s="1392"/>
      <c r="V672" s="1392"/>
      <c r="W672" s="1392"/>
      <c r="X672" s="1392"/>
      <c r="Y672" s="1392"/>
      <c r="Z672" s="1393"/>
      <c r="AA672" s="892"/>
      <c r="AB672" s="13"/>
      <c r="AC672" s="857"/>
      <c r="AD672" s="858"/>
      <c r="AE672" s="859"/>
    </row>
    <row r="673" spans="1:31">
      <c r="A673" s="1167"/>
      <c r="B673" s="1209"/>
      <c r="C673" s="1171"/>
      <c r="D673" s="877"/>
      <c r="E673" s="1167"/>
      <c r="G673" s="1394"/>
      <c r="H673" s="1395"/>
      <c r="I673" s="1395"/>
      <c r="J673" s="1395"/>
      <c r="K673" s="1395"/>
      <c r="L673" s="1395"/>
      <c r="M673" s="1395"/>
      <c r="N673" s="1395"/>
      <c r="O673" s="1395"/>
      <c r="P673" s="1395"/>
      <c r="Q673" s="1395"/>
      <c r="R673" s="1395"/>
      <c r="S673" s="1395"/>
      <c r="T673" s="1395"/>
      <c r="U673" s="1395"/>
      <c r="V673" s="1395"/>
      <c r="W673" s="1395"/>
      <c r="X673" s="1395"/>
      <c r="Y673" s="1395"/>
      <c r="Z673" s="1396"/>
      <c r="AA673" s="892"/>
      <c r="AB673" s="13"/>
      <c r="AC673" s="857"/>
      <c r="AD673" s="858"/>
      <c r="AE673" s="859"/>
    </row>
    <row r="674" spans="1:31">
      <c r="A674" s="1167"/>
      <c r="B674" s="1209"/>
      <c r="C674" s="1171"/>
      <c r="D674" s="877"/>
      <c r="E674" s="1167"/>
      <c r="G674" s="1397"/>
      <c r="H674" s="1398"/>
      <c r="I674" s="1398"/>
      <c r="J674" s="1398"/>
      <c r="K674" s="1398"/>
      <c r="L674" s="1398"/>
      <c r="M674" s="1398"/>
      <c r="N674" s="1398"/>
      <c r="O674" s="1398"/>
      <c r="P674" s="1398"/>
      <c r="Q674" s="1398"/>
      <c r="R674" s="1398"/>
      <c r="S674" s="1398"/>
      <c r="T674" s="1398"/>
      <c r="U674" s="1398"/>
      <c r="V674" s="1398"/>
      <c r="W674" s="1398"/>
      <c r="X674" s="1398"/>
      <c r="Y674" s="1398"/>
      <c r="Z674" s="1399"/>
      <c r="AA674" s="892"/>
      <c r="AB674" s="13"/>
      <c r="AC674" s="857"/>
      <c r="AD674" s="858"/>
      <c r="AE674" s="859"/>
    </row>
    <row r="675" spans="1:31">
      <c r="A675" s="1167"/>
      <c r="B675" s="1209"/>
      <c r="C675" s="1171"/>
      <c r="D675" s="877"/>
      <c r="E675" s="1167"/>
      <c r="G675" s="892"/>
      <c r="H675" s="892"/>
      <c r="I675" s="892"/>
      <c r="J675" s="892"/>
      <c r="K675" s="892"/>
      <c r="L675" s="892"/>
      <c r="M675" s="892"/>
      <c r="N675" s="892"/>
      <c r="O675" s="892"/>
      <c r="P675" s="892"/>
      <c r="Q675" s="892"/>
      <c r="R675" s="892"/>
      <c r="S675" s="892"/>
      <c r="T675" s="892"/>
      <c r="U675" s="892"/>
      <c r="V675" s="892"/>
      <c r="W675" s="892"/>
      <c r="X675" s="892"/>
      <c r="Y675" s="892"/>
      <c r="Z675" s="892"/>
      <c r="AA675" s="892"/>
      <c r="AB675" s="13"/>
      <c r="AC675" s="857"/>
      <c r="AD675" s="858"/>
      <c r="AE675" s="859"/>
    </row>
    <row r="676" spans="1:31" ht="19.5" customHeight="1">
      <c r="A676" s="1167"/>
      <c r="B676" s="1209"/>
      <c r="C676" s="1171"/>
      <c r="D676" s="877"/>
      <c r="E676" s="1167"/>
      <c r="G676" s="13" t="s">
        <v>1329</v>
      </c>
      <c r="H676" s="611"/>
      <c r="I676" s="611"/>
      <c r="J676" s="611"/>
      <c r="K676" s="611"/>
      <c r="L676" s="611"/>
      <c r="M676" s="611"/>
      <c r="N676" s="611"/>
      <c r="O676" s="611"/>
      <c r="P676" s="611"/>
      <c r="Q676" s="611"/>
      <c r="R676" s="611"/>
      <c r="S676" s="611"/>
      <c r="T676" s="611"/>
      <c r="U676" s="611"/>
      <c r="V676" s="611"/>
      <c r="W676" s="611"/>
      <c r="X676" s="611"/>
      <c r="Y676" s="611"/>
      <c r="Z676" s="611"/>
      <c r="AA676" s="611"/>
      <c r="AB676" s="13"/>
      <c r="AC676" s="857"/>
      <c r="AD676" s="858"/>
      <c r="AE676" s="859"/>
    </row>
    <row r="677" spans="1:31" ht="19.5" customHeight="1">
      <c r="A677" s="1167"/>
      <c r="B677" s="1209"/>
      <c r="C677" s="1171"/>
      <c r="D677" s="877"/>
      <c r="E677" s="1167"/>
      <c r="G677" s="1122" t="s">
        <v>1330</v>
      </c>
      <c r="H677" s="1390"/>
      <c r="I677" s="1390"/>
      <c r="J677" s="1390"/>
      <c r="K677" s="1390"/>
      <c r="L677" s="1390"/>
      <c r="M677" s="1390"/>
      <c r="N677" s="1390"/>
      <c r="O677" s="1390"/>
      <c r="P677" s="1390"/>
      <c r="Q677" s="1390"/>
      <c r="R677" s="1390"/>
      <c r="S677" s="1390"/>
      <c r="T677" s="1390"/>
      <c r="U677" s="1390"/>
      <c r="V677" s="1390"/>
      <c r="W677" s="1390"/>
      <c r="X677" s="1121" t="s">
        <v>636</v>
      </c>
      <c r="Y677" s="1121"/>
      <c r="Z677" s="1121"/>
      <c r="AA677" s="1121"/>
      <c r="AB677" s="858"/>
      <c r="AC677" s="857"/>
      <c r="AD677" s="858"/>
      <c r="AE677" s="859"/>
    </row>
    <row r="678" spans="1:31" ht="19.5" customHeight="1">
      <c r="A678" s="1167"/>
      <c r="B678" s="1209"/>
      <c r="C678" s="1171"/>
      <c r="D678" s="877"/>
      <c r="E678" s="1167"/>
      <c r="G678" s="1122" t="s">
        <v>1331</v>
      </c>
      <c r="H678" s="1390"/>
      <c r="I678" s="1390"/>
      <c r="J678" s="1390"/>
      <c r="K678" s="1390"/>
      <c r="L678" s="1390"/>
      <c r="M678" s="1390"/>
      <c r="N678" s="1390"/>
      <c r="O678" s="1390"/>
      <c r="P678" s="1390"/>
      <c r="Q678" s="1390"/>
      <c r="R678" s="1390"/>
      <c r="S678" s="1390"/>
      <c r="T678" s="1390"/>
      <c r="U678" s="1390"/>
      <c r="V678" s="1390"/>
      <c r="W678" s="1390"/>
      <c r="X678" s="1121" t="s">
        <v>636</v>
      </c>
      <c r="Y678" s="1121"/>
      <c r="Z678" s="1121"/>
      <c r="AA678" s="1121"/>
      <c r="AB678" s="13"/>
      <c r="AC678" s="857"/>
      <c r="AD678" s="858"/>
      <c r="AE678" s="859"/>
    </row>
    <row r="679" spans="1:31" ht="19.5" customHeight="1">
      <c r="A679" s="1167"/>
      <c r="B679" s="1209"/>
      <c r="C679" s="1171"/>
      <c r="D679" s="877"/>
      <c r="E679" s="1167"/>
      <c r="G679" s="1122" t="s">
        <v>1332</v>
      </c>
      <c r="H679" s="1390"/>
      <c r="I679" s="1390"/>
      <c r="J679" s="1390"/>
      <c r="K679" s="1390"/>
      <c r="L679" s="1390"/>
      <c r="M679" s="1390"/>
      <c r="N679" s="1390"/>
      <c r="O679" s="1390"/>
      <c r="P679" s="1390"/>
      <c r="Q679" s="1390"/>
      <c r="R679" s="1390"/>
      <c r="S679" s="1390"/>
      <c r="T679" s="1390"/>
      <c r="U679" s="1390"/>
      <c r="V679" s="1390"/>
      <c r="W679" s="1390"/>
      <c r="X679" s="1121" t="s">
        <v>636</v>
      </c>
      <c r="Y679" s="1121"/>
      <c r="Z679" s="1121"/>
      <c r="AA679" s="1121"/>
      <c r="AB679" s="13"/>
      <c r="AC679" s="857"/>
      <c r="AD679" s="858"/>
      <c r="AE679" s="859"/>
    </row>
    <row r="680" spans="1:31" ht="19.5" customHeight="1">
      <c r="A680" s="1167"/>
      <c r="B680" s="1209"/>
      <c r="C680" s="1171"/>
      <c r="D680" s="877"/>
      <c r="E680" s="1167"/>
      <c r="G680" s="1122" t="s">
        <v>1357</v>
      </c>
      <c r="H680" s="1390"/>
      <c r="I680" s="1390"/>
      <c r="J680" s="1390"/>
      <c r="K680" s="1390"/>
      <c r="L680" s="1390"/>
      <c r="M680" s="1390"/>
      <c r="N680" s="1390"/>
      <c r="O680" s="1390"/>
      <c r="P680" s="1390"/>
      <c r="Q680" s="1390"/>
      <c r="R680" s="1390"/>
      <c r="S680" s="1390"/>
      <c r="T680" s="1390"/>
      <c r="U680" s="1390"/>
      <c r="V680" s="1390"/>
      <c r="W680" s="1390"/>
      <c r="X680" s="1121" t="s">
        <v>636</v>
      </c>
      <c r="Y680" s="1121"/>
      <c r="Z680" s="1121"/>
      <c r="AA680" s="1121"/>
      <c r="AB680" s="13"/>
      <c r="AC680" s="857"/>
      <c r="AD680" s="858"/>
      <c r="AE680" s="859"/>
    </row>
    <row r="681" spans="1:31" ht="19.5" customHeight="1">
      <c r="A681" s="1167"/>
      <c r="B681" s="1209"/>
      <c r="C681" s="1171"/>
      <c r="D681" s="877"/>
      <c r="E681" s="1167"/>
      <c r="G681" s="1122" t="s">
        <v>1333</v>
      </c>
      <c r="H681" s="1390"/>
      <c r="I681" s="1390"/>
      <c r="J681" s="1390"/>
      <c r="K681" s="1390"/>
      <c r="L681" s="1390"/>
      <c r="M681" s="1390"/>
      <c r="N681" s="1390"/>
      <c r="O681" s="1390"/>
      <c r="P681" s="1390"/>
      <c r="Q681" s="1390"/>
      <c r="R681" s="1390"/>
      <c r="S681" s="1390"/>
      <c r="T681" s="1390"/>
      <c r="U681" s="1390"/>
      <c r="V681" s="1390"/>
      <c r="W681" s="1390"/>
      <c r="X681" s="1121" t="s">
        <v>636</v>
      </c>
      <c r="Y681" s="1121"/>
      <c r="Z681" s="1121"/>
      <c r="AA681" s="1121"/>
      <c r="AB681" s="13"/>
      <c r="AC681" s="857"/>
      <c r="AD681" s="858"/>
      <c r="AE681" s="859"/>
    </row>
    <row r="682" spans="1:31" ht="19.5" customHeight="1">
      <c r="A682" s="1167"/>
      <c r="B682" s="1209"/>
      <c r="C682" s="1171"/>
      <c r="D682" s="877"/>
      <c r="E682" s="1167"/>
      <c r="G682" s="1122" t="s">
        <v>1336</v>
      </c>
      <c r="H682" s="1122"/>
      <c r="I682" s="1122"/>
      <c r="J682" s="1122"/>
      <c r="K682" s="1122"/>
      <c r="L682" s="1122"/>
      <c r="M682" s="1122"/>
      <c r="N682" s="1122"/>
      <c r="O682" s="1122"/>
      <c r="P682" s="1122"/>
      <c r="Q682" s="1122"/>
      <c r="R682" s="1122"/>
      <c r="S682" s="1122"/>
      <c r="T682" s="1122"/>
      <c r="U682" s="1122"/>
      <c r="V682" s="1122"/>
      <c r="W682" s="1122"/>
      <c r="X682" s="1121" t="s">
        <v>636</v>
      </c>
      <c r="Y682" s="1121"/>
      <c r="Z682" s="1121"/>
      <c r="AA682" s="1121"/>
      <c r="AB682" s="13"/>
      <c r="AC682" s="857"/>
      <c r="AD682" s="858"/>
      <c r="AE682" s="859"/>
    </row>
    <row r="683" spans="1:31" ht="19.5" customHeight="1">
      <c r="A683" s="1167"/>
      <c r="B683" s="1209"/>
      <c r="C683" s="1171"/>
      <c r="D683" s="877"/>
      <c r="E683" s="1167"/>
      <c r="G683" s="13" t="s">
        <v>1334</v>
      </c>
      <c r="H683" s="611"/>
      <c r="I683" s="611"/>
      <c r="J683" s="611"/>
      <c r="K683" s="611"/>
      <c r="L683" s="611"/>
      <c r="M683" s="611"/>
      <c r="N683" s="611"/>
      <c r="O683" s="611"/>
      <c r="P683" s="611"/>
      <c r="Q683" s="611"/>
      <c r="R683" s="611"/>
      <c r="S683" s="611"/>
      <c r="T683" s="611"/>
      <c r="U683" s="611"/>
      <c r="V683" s="611"/>
      <c r="W683" s="611"/>
      <c r="X683" s="611"/>
      <c r="Y683" s="611"/>
      <c r="Z683" s="611"/>
      <c r="AA683" s="611"/>
      <c r="AB683" s="13"/>
      <c r="AC683" s="857"/>
      <c r="AD683" s="858"/>
      <c r="AE683" s="859"/>
    </row>
    <row r="684" spans="1:31" ht="19.5" customHeight="1">
      <c r="A684" s="1167"/>
      <c r="B684" s="1209"/>
      <c r="C684" s="1171"/>
      <c r="D684" s="877"/>
      <c r="E684" s="1167"/>
      <c r="G684" s="1122" t="s">
        <v>1335</v>
      </c>
      <c r="H684" s="1390"/>
      <c r="I684" s="1390"/>
      <c r="J684" s="1390"/>
      <c r="K684" s="1390"/>
      <c r="L684" s="1390"/>
      <c r="M684" s="1390"/>
      <c r="N684" s="1390"/>
      <c r="O684" s="1390"/>
      <c r="P684" s="1390"/>
      <c r="Q684" s="1390"/>
      <c r="R684" s="1390"/>
      <c r="S684" s="1390"/>
      <c r="T684" s="1390"/>
      <c r="U684" s="1390"/>
      <c r="V684" s="1390"/>
      <c r="W684" s="1390"/>
      <c r="X684" s="1121" t="s">
        <v>636</v>
      </c>
      <c r="Y684" s="1121"/>
      <c r="Z684" s="1121"/>
      <c r="AA684" s="1121"/>
      <c r="AB684" s="13"/>
      <c r="AC684" s="857"/>
      <c r="AD684" s="858"/>
      <c r="AE684" s="859"/>
    </row>
    <row r="685" spans="1:31" ht="19.5" customHeight="1">
      <c r="A685" s="1167"/>
      <c r="B685" s="1209"/>
      <c r="C685" s="1171"/>
      <c r="D685" s="877"/>
      <c r="E685" s="1167"/>
      <c r="G685" s="1122" t="s">
        <v>1337</v>
      </c>
      <c r="H685" s="1390"/>
      <c r="I685" s="1390"/>
      <c r="J685" s="1390"/>
      <c r="K685" s="1390"/>
      <c r="L685" s="1390"/>
      <c r="M685" s="1390"/>
      <c r="N685" s="1390"/>
      <c r="O685" s="1390"/>
      <c r="P685" s="1390"/>
      <c r="Q685" s="1390"/>
      <c r="R685" s="1390"/>
      <c r="S685" s="1390"/>
      <c r="T685" s="1390"/>
      <c r="U685" s="1390"/>
      <c r="V685" s="1390"/>
      <c r="W685" s="1390"/>
      <c r="X685" s="1121" t="s">
        <v>636</v>
      </c>
      <c r="Y685" s="1121"/>
      <c r="Z685" s="1121"/>
      <c r="AA685" s="1121"/>
      <c r="AB685" s="13"/>
      <c r="AC685" s="857"/>
      <c r="AD685" s="858"/>
      <c r="AE685" s="859"/>
    </row>
    <row r="686" spans="1:31">
      <c r="A686" s="1167"/>
      <c r="B686" s="1209"/>
      <c r="C686" s="1171"/>
      <c r="D686" s="877"/>
      <c r="E686" s="1167"/>
      <c r="G686" s="612"/>
      <c r="H686" s="611"/>
      <c r="I686" s="611"/>
      <c r="J686" s="611"/>
      <c r="K686" s="611"/>
      <c r="L686" s="611"/>
      <c r="M686" s="611"/>
      <c r="N686" s="611"/>
      <c r="O686" s="611"/>
      <c r="P686" s="611"/>
      <c r="Q686" s="611"/>
      <c r="R686" s="611"/>
      <c r="S686" s="611"/>
      <c r="T686" s="611"/>
      <c r="U686" s="611"/>
      <c r="V686" s="611"/>
      <c r="W686" s="611"/>
      <c r="X686" s="611"/>
      <c r="Y686" s="611"/>
      <c r="Z686" s="611"/>
      <c r="AA686" s="611"/>
      <c r="AB686" s="13"/>
      <c r="AC686" s="857"/>
      <c r="AD686" s="858"/>
      <c r="AE686" s="859"/>
    </row>
    <row r="687" spans="1:31">
      <c r="A687" s="1167"/>
      <c r="B687" s="1209"/>
      <c r="C687" s="1171"/>
      <c r="D687" s="877"/>
      <c r="E687" s="1167"/>
      <c r="G687" s="612"/>
      <c r="H687" s="611"/>
      <c r="I687" s="611"/>
      <c r="J687" s="611"/>
      <c r="K687" s="611"/>
      <c r="L687" s="611"/>
      <c r="M687" s="611"/>
      <c r="N687" s="611"/>
      <c r="O687" s="611"/>
      <c r="P687" s="611"/>
      <c r="Q687" s="611"/>
      <c r="R687" s="611"/>
      <c r="S687" s="611"/>
      <c r="T687" s="611"/>
      <c r="U687" s="611"/>
      <c r="V687" s="611"/>
      <c r="W687" s="611"/>
      <c r="X687" s="611"/>
      <c r="Y687" s="611"/>
      <c r="Z687" s="611"/>
      <c r="AA687" s="611"/>
      <c r="AB687" s="13"/>
      <c r="AC687" s="857"/>
      <c r="AD687" s="858"/>
      <c r="AE687" s="859"/>
    </row>
    <row r="688" spans="1:31">
      <c r="A688" s="1167"/>
      <c r="B688" s="1209"/>
      <c r="C688" s="1171"/>
      <c r="D688" s="877"/>
      <c r="E688" s="1167"/>
      <c r="G688" s="612"/>
      <c r="H688" s="611"/>
      <c r="I688" s="611"/>
      <c r="J688" s="611"/>
      <c r="K688" s="611"/>
      <c r="L688" s="611"/>
      <c r="M688" s="611"/>
      <c r="N688" s="611"/>
      <c r="O688" s="611"/>
      <c r="P688" s="611"/>
      <c r="Q688" s="611"/>
      <c r="R688" s="611"/>
      <c r="S688" s="611"/>
      <c r="T688" s="611"/>
      <c r="U688" s="611"/>
      <c r="V688" s="611"/>
      <c r="W688" s="611"/>
      <c r="X688" s="611"/>
      <c r="Y688" s="611"/>
      <c r="Z688" s="611"/>
      <c r="AA688" s="611"/>
      <c r="AB688" s="13"/>
      <c r="AC688" s="857"/>
      <c r="AD688" s="858"/>
      <c r="AE688" s="859"/>
    </row>
    <row r="689" spans="1:34" ht="13.5" customHeight="1">
      <c r="A689" s="1167" t="s">
        <v>669</v>
      </c>
      <c r="B689" s="1444"/>
      <c r="C689" s="1171" t="s">
        <v>1181</v>
      </c>
      <c r="D689" s="877"/>
      <c r="E689" s="1167"/>
      <c r="G689" s="930" t="s">
        <v>468</v>
      </c>
      <c r="AC689" s="857"/>
      <c r="AD689" s="858"/>
      <c r="AE689" s="859"/>
    </row>
    <row r="690" spans="1:34" ht="14.25" customHeight="1">
      <c r="A690" s="1167"/>
      <c r="B690" s="1444"/>
      <c r="C690" s="1171"/>
      <c r="D690" s="877"/>
      <c r="E690" s="1167"/>
      <c r="G690" s="1219"/>
      <c r="H690" s="1220"/>
      <c r="I690" s="1220"/>
      <c r="J690" s="1221"/>
      <c r="K690" s="1180" t="s">
        <v>372</v>
      </c>
      <c r="L690" s="1180"/>
      <c r="M690" s="1180"/>
      <c r="N690" s="1180"/>
      <c r="O690" s="1180" t="s">
        <v>443</v>
      </c>
      <c r="P690" s="1180"/>
      <c r="Q690" s="1180"/>
      <c r="R690" s="1180"/>
      <c r="S690" s="1180"/>
      <c r="T690" s="1180"/>
      <c r="U690" s="1180"/>
      <c r="V690" s="1180"/>
      <c r="W690" s="13"/>
      <c r="AC690" s="857"/>
      <c r="AD690" s="858"/>
      <c r="AE690" s="859"/>
      <c r="AG690" s="925"/>
      <c r="AH690" s="925"/>
    </row>
    <row r="691" spans="1:34" ht="14.25" customHeight="1">
      <c r="A691" s="1167"/>
      <c r="B691" s="1444"/>
      <c r="C691" s="1171"/>
      <c r="D691" s="877"/>
      <c r="E691" s="1167"/>
      <c r="G691" s="1222"/>
      <c r="H691" s="1223"/>
      <c r="I691" s="1223"/>
      <c r="J691" s="1224"/>
      <c r="K691" s="1180"/>
      <c r="L691" s="1180"/>
      <c r="M691" s="1180"/>
      <c r="N691" s="1180"/>
      <c r="O691" s="1180" t="s">
        <v>444</v>
      </c>
      <c r="P691" s="1180"/>
      <c r="Q691" s="1180"/>
      <c r="R691" s="1180"/>
      <c r="S691" s="1180" t="s">
        <v>84</v>
      </c>
      <c r="T691" s="1180"/>
      <c r="U691" s="1180"/>
      <c r="V691" s="1180"/>
      <c r="W691" s="13"/>
      <c r="AC691" s="857"/>
      <c r="AD691" s="858"/>
      <c r="AE691" s="859"/>
      <c r="AG691" s="925"/>
      <c r="AH691" s="925"/>
    </row>
    <row r="692" spans="1:34">
      <c r="A692" s="1167"/>
      <c r="B692" s="1444"/>
      <c r="C692" s="1171"/>
      <c r="D692" s="877"/>
      <c r="E692" s="1167"/>
      <c r="G692" s="1180" t="s">
        <v>16</v>
      </c>
      <c r="H692" s="1180"/>
      <c r="I692" s="1180"/>
      <c r="J692" s="1113"/>
      <c r="K692" s="1121" t="s">
        <v>737</v>
      </c>
      <c r="L692" s="1121"/>
      <c r="M692" s="1121"/>
      <c r="N692" s="1121"/>
      <c r="O692" s="1195" t="s">
        <v>83</v>
      </c>
      <c r="P692" s="1195"/>
      <c r="Q692" s="1195"/>
      <c r="R692" s="1437"/>
      <c r="S692" s="1121" t="s">
        <v>737</v>
      </c>
      <c r="T692" s="1121"/>
      <c r="U692" s="1121"/>
      <c r="V692" s="1121"/>
      <c r="W692" s="13"/>
      <c r="AC692" s="857"/>
      <c r="AD692" s="858"/>
      <c r="AE692" s="859"/>
      <c r="AG692" s="1358"/>
      <c r="AH692" s="1358"/>
    </row>
    <row r="693" spans="1:34">
      <c r="A693" s="1167"/>
      <c r="B693" s="1444"/>
      <c r="C693" s="1171"/>
      <c r="D693" s="877"/>
      <c r="E693" s="1167"/>
      <c r="G693" s="1180" t="s">
        <v>24</v>
      </c>
      <c r="H693" s="1180"/>
      <c r="I693" s="1180"/>
      <c r="J693" s="1113"/>
      <c r="K693" s="1121" t="s">
        <v>737</v>
      </c>
      <c r="L693" s="1121"/>
      <c r="M693" s="1121"/>
      <c r="N693" s="1121"/>
      <c r="O693" s="1195" t="s">
        <v>83</v>
      </c>
      <c r="P693" s="1195"/>
      <c r="Q693" s="1195"/>
      <c r="R693" s="1437"/>
      <c r="S693" s="1121" t="s">
        <v>737</v>
      </c>
      <c r="T693" s="1121"/>
      <c r="U693" s="1121"/>
      <c r="V693" s="1121"/>
      <c r="W693" s="13"/>
      <c r="AC693" s="857"/>
      <c r="AD693" s="858"/>
      <c r="AE693" s="859"/>
      <c r="AG693" s="1358"/>
      <c r="AH693" s="1358"/>
    </row>
    <row r="694" spans="1:34">
      <c r="A694" s="1167"/>
      <c r="B694" s="1444"/>
      <c r="C694" s="1171"/>
      <c r="D694" s="877"/>
      <c r="E694" s="1167"/>
      <c r="G694" s="956"/>
      <c r="H694" s="956"/>
      <c r="I694" s="956"/>
      <c r="J694" s="956"/>
      <c r="M694" s="895"/>
      <c r="N694" s="895"/>
      <c r="O694" s="895"/>
      <c r="P694" s="895"/>
      <c r="AC694" s="857"/>
      <c r="AD694" s="858"/>
      <c r="AE694" s="859"/>
    </row>
    <row r="695" spans="1:34">
      <c r="A695" s="1167"/>
      <c r="B695" s="1444"/>
      <c r="C695" s="1171"/>
      <c r="D695" s="877"/>
      <c r="E695" s="1167"/>
      <c r="G695" s="930" t="s">
        <v>85</v>
      </c>
      <c r="H695" s="956"/>
      <c r="I695" s="956"/>
      <c r="J695" s="956"/>
      <c r="M695" s="895"/>
      <c r="N695" s="895"/>
      <c r="O695" s="895"/>
      <c r="P695" s="895"/>
      <c r="AC695" s="857"/>
      <c r="AD695" s="858"/>
      <c r="AE695" s="859"/>
    </row>
    <row r="696" spans="1:34">
      <c r="A696" s="1167"/>
      <c r="B696" s="1444"/>
      <c r="C696" s="1171"/>
      <c r="D696" s="877"/>
      <c r="E696" s="1167"/>
      <c r="G696" s="1391"/>
      <c r="H696" s="1392"/>
      <c r="I696" s="1392"/>
      <c r="J696" s="1392"/>
      <c r="K696" s="1392"/>
      <c r="L696" s="1392"/>
      <c r="M696" s="1392"/>
      <c r="N696" s="1392"/>
      <c r="O696" s="1392"/>
      <c r="P696" s="1392"/>
      <c r="Q696" s="1392"/>
      <c r="R696" s="1392"/>
      <c r="S696" s="1392"/>
      <c r="T696" s="1392"/>
      <c r="U696" s="1392"/>
      <c r="V696" s="1392"/>
      <c r="W696" s="1392"/>
      <c r="X696" s="1392"/>
      <c r="Y696" s="1392"/>
      <c r="Z696" s="1393"/>
      <c r="AA696" s="892"/>
      <c r="AC696" s="857"/>
      <c r="AD696" s="858"/>
      <c r="AE696" s="859"/>
    </row>
    <row r="697" spans="1:34">
      <c r="A697" s="1167"/>
      <c r="B697" s="1444"/>
      <c r="C697" s="1171"/>
      <c r="D697" s="877"/>
      <c r="E697" s="1167"/>
      <c r="G697" s="1394"/>
      <c r="H697" s="1395"/>
      <c r="I697" s="1395"/>
      <c r="J697" s="1395"/>
      <c r="K697" s="1395"/>
      <c r="L697" s="1395"/>
      <c r="M697" s="1395"/>
      <c r="N697" s="1395"/>
      <c r="O697" s="1395"/>
      <c r="P697" s="1395"/>
      <c r="Q697" s="1395"/>
      <c r="R697" s="1395"/>
      <c r="S697" s="1395"/>
      <c r="T697" s="1395"/>
      <c r="U697" s="1395"/>
      <c r="V697" s="1395"/>
      <c r="W697" s="1395"/>
      <c r="X697" s="1395"/>
      <c r="Y697" s="1395"/>
      <c r="Z697" s="1396"/>
      <c r="AA697" s="892"/>
      <c r="AC697" s="857"/>
      <c r="AD697" s="858"/>
      <c r="AE697" s="859"/>
    </row>
    <row r="698" spans="1:34">
      <c r="A698" s="1167"/>
      <c r="B698" s="1444"/>
      <c r="C698" s="1171"/>
      <c r="D698" s="877"/>
      <c r="E698" s="1167"/>
      <c r="G698" s="1397"/>
      <c r="H698" s="1398"/>
      <c r="I698" s="1398"/>
      <c r="J698" s="1398"/>
      <c r="K698" s="1398"/>
      <c r="L698" s="1398"/>
      <c r="M698" s="1398"/>
      <c r="N698" s="1398"/>
      <c r="O698" s="1398"/>
      <c r="P698" s="1398"/>
      <c r="Q698" s="1398"/>
      <c r="R698" s="1398"/>
      <c r="S698" s="1398"/>
      <c r="T698" s="1398"/>
      <c r="U698" s="1398"/>
      <c r="V698" s="1398"/>
      <c r="W698" s="1398"/>
      <c r="X698" s="1398"/>
      <c r="Y698" s="1398"/>
      <c r="Z698" s="1399"/>
      <c r="AA698" s="892"/>
      <c r="AC698" s="857"/>
      <c r="AD698" s="858"/>
      <c r="AE698" s="859"/>
    </row>
    <row r="699" spans="1:34">
      <c r="A699" s="1167"/>
      <c r="B699" s="1444"/>
      <c r="C699" s="1171"/>
      <c r="D699" s="877"/>
      <c r="E699" s="1167"/>
      <c r="G699" s="1116" t="s">
        <v>454</v>
      </c>
      <c r="H699" s="1116"/>
      <c r="I699" s="1116"/>
      <c r="J699" s="1116"/>
      <c r="K699" s="1116"/>
      <c r="L699" s="1116"/>
      <c r="M699" s="1116"/>
      <c r="N699" s="1116"/>
      <c r="O699" s="1116"/>
      <c r="P699" s="1116"/>
      <c r="Q699" s="1117" t="s">
        <v>455</v>
      </c>
      <c r="R699" s="1117"/>
      <c r="S699" s="1117"/>
      <c r="T699" s="1117"/>
      <c r="U699" s="1117"/>
      <c r="V699" s="1117"/>
      <c r="W699" s="1117"/>
      <c r="X699" s="1117"/>
      <c r="Y699" s="1117"/>
      <c r="Z699" s="1117"/>
      <c r="AA699" s="13"/>
      <c r="AC699" s="857"/>
      <c r="AD699" s="858"/>
      <c r="AE699" s="859"/>
    </row>
    <row r="700" spans="1:34">
      <c r="A700" s="1167"/>
      <c r="B700" s="1444"/>
      <c r="C700" s="1171"/>
      <c r="D700" s="877"/>
      <c r="E700" s="1167"/>
      <c r="G700" s="899"/>
      <c r="H700" s="899"/>
      <c r="I700" s="899"/>
      <c r="J700" s="899"/>
      <c r="K700" s="899"/>
      <c r="L700" s="899"/>
      <c r="M700" s="899"/>
      <c r="N700" s="899"/>
      <c r="O700" s="899"/>
      <c r="P700" s="899"/>
      <c r="Q700" s="340"/>
      <c r="R700" s="340"/>
      <c r="S700" s="340"/>
      <c r="T700" s="340"/>
      <c r="U700" s="340"/>
      <c r="V700" s="340"/>
      <c r="W700" s="340"/>
      <c r="X700" s="340"/>
      <c r="Y700" s="340"/>
      <c r="Z700" s="340"/>
      <c r="AA700" s="13"/>
      <c r="AC700" s="857"/>
      <c r="AD700" s="858"/>
      <c r="AE700" s="859"/>
    </row>
    <row r="701" spans="1:34">
      <c r="A701" s="1207"/>
      <c r="B701" s="1445"/>
      <c r="C701" s="1208"/>
      <c r="D701" s="351"/>
      <c r="E701" s="1207"/>
      <c r="F701" s="15"/>
      <c r="G701" s="499"/>
      <c r="H701" s="499"/>
      <c r="I701" s="499"/>
      <c r="J701" s="499"/>
      <c r="K701" s="499"/>
      <c r="L701" s="499"/>
      <c r="M701" s="499"/>
      <c r="N701" s="499"/>
      <c r="O701" s="499"/>
      <c r="P701" s="499"/>
      <c r="Q701" s="500"/>
      <c r="R701" s="500"/>
      <c r="S701" s="500"/>
      <c r="T701" s="500"/>
      <c r="U701" s="500"/>
      <c r="V701" s="500"/>
      <c r="W701" s="500"/>
      <c r="X701" s="500"/>
      <c r="Y701" s="500"/>
      <c r="Z701" s="500"/>
      <c r="AA701" s="15"/>
      <c r="AB701" s="7"/>
      <c r="AC701" s="265"/>
      <c r="AD701" s="266"/>
      <c r="AE701" s="267"/>
    </row>
    <row r="702" spans="1:34" ht="13.5" customHeight="1">
      <c r="A702" s="1167" t="s">
        <v>670</v>
      </c>
      <c r="B702" s="1209">
        <v>44</v>
      </c>
      <c r="C702" s="1171" t="s">
        <v>593</v>
      </c>
      <c r="D702" s="877" t="s">
        <v>1194</v>
      </c>
      <c r="E702" s="1167"/>
      <c r="G702" s="930" t="s">
        <v>223</v>
      </c>
      <c r="N702" s="1415" t="s">
        <v>224</v>
      </c>
      <c r="O702" s="1416"/>
      <c r="P702" s="1416"/>
      <c r="Q702" s="1416"/>
      <c r="R702" s="1416"/>
      <c r="S702" s="1416"/>
      <c r="T702" s="1416"/>
      <c r="U702" s="1416"/>
      <c r="V702" s="1416"/>
      <c r="W702" s="1417"/>
      <c r="AC702" s="1168" t="s">
        <v>29</v>
      </c>
      <c r="AD702" s="1169"/>
      <c r="AE702" s="1170"/>
    </row>
    <row r="703" spans="1:34" ht="13.5" customHeight="1">
      <c r="A703" s="1167"/>
      <c r="B703" s="1209"/>
      <c r="C703" s="1171"/>
      <c r="D703" s="877"/>
      <c r="E703" s="1167"/>
      <c r="N703" s="1200"/>
      <c r="O703" s="1201"/>
      <c r="P703" s="1201"/>
      <c r="Q703" s="1201"/>
      <c r="R703" s="1201"/>
      <c r="S703" s="1201"/>
      <c r="T703" s="1201"/>
      <c r="U703" s="1201"/>
      <c r="V703" s="1201"/>
      <c r="W703" s="1202"/>
      <c r="AC703" s="1168"/>
      <c r="AD703" s="1169"/>
      <c r="AE703" s="1170"/>
    </row>
    <row r="704" spans="1:34" ht="13.5" customHeight="1">
      <c r="A704" s="1167"/>
      <c r="B704" s="1209"/>
      <c r="C704" s="1171"/>
      <c r="D704" s="877"/>
      <c r="E704" s="1167"/>
      <c r="G704" s="1410" t="s">
        <v>998</v>
      </c>
      <c r="H704" s="1410"/>
      <c r="I704" s="1410"/>
      <c r="J704" s="1410"/>
      <c r="K704" s="1410"/>
      <c r="L704" s="1410"/>
      <c r="M704" s="1410"/>
      <c r="N704" s="1410"/>
      <c r="O704" s="1410"/>
      <c r="P704" s="1410"/>
      <c r="Q704" s="1410"/>
      <c r="R704" s="1410"/>
      <c r="S704" s="1410"/>
      <c r="T704" s="1410"/>
      <c r="U704" s="1410"/>
      <c r="V704" s="1410"/>
      <c r="W704" s="1410"/>
      <c r="X704" s="1410"/>
      <c r="Y704" s="1410"/>
      <c r="Z704" s="1410"/>
      <c r="AA704" s="1410"/>
      <c r="AB704" s="1411"/>
      <c r="AC704" s="16"/>
      <c r="AD704" s="20"/>
      <c r="AE704" s="19"/>
    </row>
    <row r="705" spans="1:34" ht="13.5" customHeight="1">
      <c r="A705" s="1167"/>
      <c r="B705" s="1209"/>
      <c r="C705" s="1171"/>
      <c r="D705" s="877"/>
      <c r="E705" s="1167"/>
      <c r="AC705" s="16"/>
      <c r="AD705" s="20"/>
      <c r="AE705" s="19"/>
    </row>
    <row r="706" spans="1:34" ht="13.5" customHeight="1">
      <c r="A706" s="1167"/>
      <c r="B706" s="1209"/>
      <c r="C706" s="1171"/>
      <c r="D706" s="877"/>
      <c r="E706" s="1167"/>
      <c r="AC706" s="16"/>
      <c r="AD706" s="20"/>
      <c r="AE706" s="19"/>
    </row>
    <row r="707" spans="1:34" ht="13.5" customHeight="1">
      <c r="A707" s="1167"/>
      <c r="B707" s="1209"/>
      <c r="C707" s="1171"/>
      <c r="D707" s="877"/>
      <c r="E707" s="1167"/>
      <c r="AC707" s="16"/>
      <c r="AD707" s="20"/>
      <c r="AE707" s="19"/>
    </row>
    <row r="708" spans="1:34" ht="13.5" customHeight="1">
      <c r="A708" s="1167"/>
      <c r="B708" s="1209"/>
      <c r="C708" s="1171"/>
      <c r="D708" s="877"/>
      <c r="E708" s="1167"/>
      <c r="AC708" s="16"/>
      <c r="AD708" s="20"/>
      <c r="AE708" s="19"/>
    </row>
    <row r="709" spans="1:34" ht="13.5" customHeight="1">
      <c r="A709" s="1167"/>
      <c r="B709" s="1209"/>
      <c r="C709" s="1171"/>
      <c r="D709" s="877"/>
      <c r="E709" s="1167"/>
      <c r="AC709" s="16"/>
      <c r="AD709" s="20"/>
      <c r="AE709" s="19"/>
    </row>
    <row r="710" spans="1:34" ht="13.5" customHeight="1">
      <c r="A710" s="1167"/>
      <c r="B710" s="1209"/>
      <c r="C710" s="1171"/>
      <c r="D710" s="877"/>
      <c r="E710" s="1167"/>
      <c r="AC710" s="16"/>
      <c r="AD710" s="20"/>
      <c r="AE710" s="19"/>
    </row>
    <row r="711" spans="1:34" ht="13.5" customHeight="1">
      <c r="A711" s="1167" t="s">
        <v>671</v>
      </c>
      <c r="B711" s="1209">
        <v>45</v>
      </c>
      <c r="C711" s="1171" t="s">
        <v>15</v>
      </c>
      <c r="D711" s="877" t="s">
        <v>1194</v>
      </c>
      <c r="E711" s="1167" t="s">
        <v>2</v>
      </c>
      <c r="G711" s="930" t="s">
        <v>223</v>
      </c>
      <c r="N711" s="1386" t="s">
        <v>274</v>
      </c>
      <c r="O711" s="1386"/>
      <c r="P711" s="1386"/>
      <c r="Q711" s="1386"/>
      <c r="R711" s="1386"/>
      <c r="S711" s="1386"/>
      <c r="T711" s="1386"/>
      <c r="U711" s="1386"/>
      <c r="V711" s="1386"/>
      <c r="W711" s="1386"/>
      <c r="X711" s="1386"/>
      <c r="Y711" s="1386"/>
      <c r="Z711" s="1386"/>
      <c r="AA711" s="1386"/>
      <c r="AB711" s="135"/>
      <c r="AC711" s="1168" t="s">
        <v>29</v>
      </c>
      <c r="AD711" s="1169"/>
      <c r="AE711" s="1170"/>
    </row>
    <row r="712" spans="1:34">
      <c r="A712" s="1167"/>
      <c r="B712" s="1209"/>
      <c r="C712" s="1171"/>
      <c r="D712" s="877"/>
      <c r="E712" s="1167"/>
      <c r="N712" s="1386"/>
      <c r="O712" s="1386"/>
      <c r="P712" s="1386"/>
      <c r="Q712" s="1386"/>
      <c r="R712" s="1386"/>
      <c r="S712" s="1386"/>
      <c r="T712" s="1386"/>
      <c r="U712" s="1386"/>
      <c r="V712" s="1386"/>
      <c r="W712" s="1386"/>
      <c r="X712" s="1386"/>
      <c r="Y712" s="1386"/>
      <c r="Z712" s="1386"/>
      <c r="AA712" s="1386"/>
      <c r="AC712" s="1168"/>
      <c r="AD712" s="1169"/>
      <c r="AE712" s="1170"/>
    </row>
    <row r="713" spans="1:34">
      <c r="A713" s="1167"/>
      <c r="B713" s="1209"/>
      <c r="C713" s="1171"/>
      <c r="D713" s="877"/>
      <c r="E713" s="1167"/>
      <c r="G713" s="930" t="s">
        <v>999</v>
      </c>
      <c r="H713" s="956"/>
      <c r="I713" s="899"/>
      <c r="J713" s="899"/>
      <c r="K713" s="899"/>
      <c r="L713" s="899"/>
      <c r="M713" s="899"/>
      <c r="N713" s="899"/>
      <c r="O713" s="899"/>
      <c r="P713" s="899"/>
      <c r="Q713" s="899"/>
      <c r="R713" s="899"/>
      <c r="S713" s="899"/>
      <c r="T713" s="899"/>
      <c r="U713" s="899"/>
      <c r="V713" s="899"/>
      <c r="W713" s="130"/>
      <c r="X713" s="130"/>
      <c r="Y713" s="130"/>
      <c r="Z713" s="130"/>
      <c r="AA713" s="130"/>
      <c r="AB713" s="893"/>
      <c r="AC713" s="16"/>
      <c r="AD713" s="20"/>
      <c r="AE713" s="19"/>
    </row>
    <row r="714" spans="1:34">
      <c r="A714" s="1167"/>
      <c r="B714" s="1209"/>
      <c r="C714" s="1171"/>
      <c r="D714" s="877"/>
      <c r="E714" s="1167"/>
      <c r="H714" s="956"/>
      <c r="I714" s="899"/>
      <c r="J714" s="899"/>
      <c r="K714" s="899"/>
      <c r="L714" s="899"/>
      <c r="M714" s="899"/>
      <c r="N714" s="899"/>
      <c r="O714" s="899"/>
      <c r="P714" s="899"/>
      <c r="Q714" s="899"/>
      <c r="R714" s="899"/>
      <c r="S714" s="899"/>
      <c r="T714" s="899"/>
      <c r="U714" s="899"/>
      <c r="V714" s="899"/>
      <c r="W714" s="130"/>
      <c r="X714" s="130"/>
      <c r="Y714" s="130"/>
      <c r="Z714" s="130"/>
      <c r="AA714" s="130"/>
      <c r="AB714" s="893"/>
      <c r="AC714" s="16"/>
      <c r="AD714" s="20"/>
      <c r="AE714" s="19"/>
    </row>
    <row r="715" spans="1:34">
      <c r="A715" s="1167"/>
      <c r="B715" s="1209"/>
      <c r="C715" s="1171"/>
      <c r="D715" s="877"/>
      <c r="E715" s="1167"/>
      <c r="G715" s="930" t="s">
        <v>71</v>
      </c>
      <c r="AC715" s="16"/>
      <c r="AD715" s="20"/>
      <c r="AE715" s="19"/>
    </row>
    <row r="716" spans="1:34" ht="13.5" customHeight="1">
      <c r="A716" s="1167"/>
      <c r="B716" s="1209"/>
      <c r="C716" s="1171"/>
      <c r="D716" s="877"/>
      <c r="E716" s="1167"/>
      <c r="G716" s="1718"/>
      <c r="H716" s="1719"/>
      <c r="I716" s="1719"/>
      <c r="J716" s="1720"/>
      <c r="K716" s="1180" t="s">
        <v>849</v>
      </c>
      <c r="L716" s="1180"/>
      <c r="M716" s="1180"/>
      <c r="N716" s="1180"/>
      <c r="O716" s="1180"/>
      <c r="P716" s="1180"/>
      <c r="Q716" s="1180"/>
      <c r="R716" s="1180"/>
      <c r="S716" s="1180" t="s">
        <v>852</v>
      </c>
      <c r="T716" s="1180"/>
      <c r="U716" s="1180"/>
      <c r="V716" s="1180"/>
      <c r="W716" s="13"/>
      <c r="AC716" s="16"/>
      <c r="AD716" s="20"/>
      <c r="AE716" s="19"/>
      <c r="AG716" s="925"/>
      <c r="AH716" s="925"/>
    </row>
    <row r="717" spans="1:34" ht="13.5" customHeight="1">
      <c r="A717" s="1167"/>
      <c r="B717" s="1209"/>
      <c r="C717" s="1171"/>
      <c r="D717" s="877"/>
      <c r="E717" s="1167"/>
      <c r="G717" s="1721"/>
      <c r="H717" s="1722"/>
      <c r="I717" s="1722"/>
      <c r="J717" s="1723"/>
      <c r="K717" s="1180" t="s">
        <v>850</v>
      </c>
      <c r="L717" s="1180"/>
      <c r="M717" s="1180"/>
      <c r="N717" s="1180"/>
      <c r="O717" s="1180" t="s">
        <v>851</v>
      </c>
      <c r="P717" s="1180"/>
      <c r="Q717" s="1180"/>
      <c r="R717" s="1180"/>
      <c r="S717" s="1180"/>
      <c r="T717" s="1180"/>
      <c r="U717" s="1180"/>
      <c r="V717" s="1180"/>
      <c r="W717" s="13"/>
      <c r="AC717" s="16"/>
      <c r="AD717" s="20"/>
      <c r="AE717" s="19"/>
      <c r="AG717" s="925"/>
      <c r="AH717" s="925"/>
    </row>
    <row r="718" spans="1:34">
      <c r="A718" s="1167"/>
      <c r="B718" s="1209"/>
      <c r="C718" s="1171"/>
      <c r="D718" s="877"/>
      <c r="E718" s="1167"/>
      <c r="G718" s="1113" t="s">
        <v>16</v>
      </c>
      <c r="H718" s="1114"/>
      <c r="I718" s="1114"/>
      <c r="J718" s="1115"/>
      <c r="K718" s="1121" t="s">
        <v>737</v>
      </c>
      <c r="L718" s="1121"/>
      <c r="M718" s="1121"/>
      <c r="N718" s="1121"/>
      <c r="O718" s="1194" t="s">
        <v>605</v>
      </c>
      <c r="P718" s="1195"/>
      <c r="Q718" s="1195"/>
      <c r="R718" s="1427"/>
      <c r="S718" s="1121" t="s">
        <v>737</v>
      </c>
      <c r="T718" s="1121"/>
      <c r="U718" s="1121"/>
      <c r="V718" s="1121"/>
      <c r="W718" s="13"/>
      <c r="AC718" s="16"/>
      <c r="AD718" s="20"/>
      <c r="AE718" s="19"/>
      <c r="AG718" s="1358"/>
      <c r="AH718" s="1358"/>
    </row>
    <row r="719" spans="1:34">
      <c r="A719" s="1167"/>
      <c r="B719" s="1209"/>
      <c r="C719" s="1171"/>
      <c r="D719" s="877"/>
      <c r="E719" s="1167"/>
      <c r="G719" s="1113" t="s">
        <v>17</v>
      </c>
      <c r="H719" s="1114"/>
      <c r="I719" s="1114"/>
      <c r="J719" s="1115"/>
      <c r="K719" s="1121" t="s">
        <v>737</v>
      </c>
      <c r="L719" s="1121"/>
      <c r="M719" s="1121"/>
      <c r="N719" s="1121"/>
      <c r="O719" s="1194" t="s">
        <v>605</v>
      </c>
      <c r="P719" s="1195"/>
      <c r="Q719" s="1195"/>
      <c r="R719" s="1427"/>
      <c r="S719" s="1121" t="s">
        <v>737</v>
      </c>
      <c r="T719" s="1121"/>
      <c r="U719" s="1121"/>
      <c r="V719" s="1121"/>
      <c r="W719" s="13"/>
      <c r="AC719" s="16"/>
      <c r="AD719" s="20"/>
      <c r="AE719" s="19"/>
      <c r="AG719" s="1358"/>
      <c r="AH719" s="1358"/>
    </row>
    <row r="720" spans="1:34">
      <c r="A720" s="1167"/>
      <c r="B720" s="1209"/>
      <c r="C720" s="1171"/>
      <c r="D720" s="877"/>
      <c r="E720" s="1167"/>
      <c r="G720" s="193"/>
      <c r="H720" s="193"/>
      <c r="I720" s="193"/>
      <c r="J720" s="193"/>
      <c r="K720" s="193"/>
      <c r="L720" s="193"/>
      <c r="M720" s="193"/>
      <c r="N720" s="193"/>
      <c r="O720" s="193"/>
      <c r="P720" s="193"/>
      <c r="Q720" s="193"/>
      <c r="R720" s="193"/>
      <c r="S720" s="193"/>
      <c r="T720" s="193"/>
      <c r="U720" s="193"/>
      <c r="V720" s="193"/>
      <c r="W720" s="13"/>
      <c r="AC720" s="16"/>
      <c r="AD720" s="20"/>
      <c r="AE720" s="19"/>
      <c r="AG720" s="888"/>
      <c r="AH720" s="888"/>
    </row>
    <row r="721" spans="1:34">
      <c r="A721" s="1167"/>
      <c r="B721" s="1209"/>
      <c r="C721" s="1171"/>
      <c r="D721" s="877"/>
      <c r="E721" s="1167"/>
      <c r="G721" s="193"/>
      <c r="H721" s="193"/>
      <c r="I721" s="193"/>
      <c r="J721" s="193"/>
      <c r="K721" s="193"/>
      <c r="L721" s="193"/>
      <c r="M721" s="193"/>
      <c r="N721" s="193"/>
      <c r="O721" s="193"/>
      <c r="P721" s="193"/>
      <c r="Q721" s="193"/>
      <c r="R721" s="193"/>
      <c r="S721" s="193"/>
      <c r="T721" s="193"/>
      <c r="U721" s="193"/>
      <c r="V721" s="193"/>
      <c r="W721" s="13"/>
      <c r="AC721" s="16"/>
      <c r="AD721" s="20"/>
      <c r="AE721" s="19"/>
      <c r="AG721" s="888"/>
      <c r="AH721" s="888"/>
    </row>
    <row r="722" spans="1:34">
      <c r="A722" s="1167"/>
      <c r="B722" s="1209"/>
      <c r="C722" s="1171"/>
      <c r="D722" s="877"/>
      <c r="E722" s="1167"/>
      <c r="H722" s="956"/>
      <c r="I722" s="956"/>
      <c r="J722" s="956"/>
      <c r="M722" s="895"/>
      <c r="N722" s="895"/>
      <c r="O722" s="895"/>
      <c r="P722" s="895"/>
      <c r="AC722" s="16"/>
      <c r="AD722" s="20"/>
      <c r="AE722" s="19"/>
    </row>
    <row r="723" spans="1:34" ht="13.5" customHeight="1">
      <c r="A723" s="1551" t="s">
        <v>1982</v>
      </c>
      <c r="B723" s="1557">
        <v>46</v>
      </c>
      <c r="C723" s="1171" t="s">
        <v>116</v>
      </c>
      <c r="D723" s="877" t="s">
        <v>1194</v>
      </c>
      <c r="E723" s="1167" t="s">
        <v>385</v>
      </c>
      <c r="G723" s="930" t="s">
        <v>223</v>
      </c>
      <c r="N723" s="1386" t="s">
        <v>274</v>
      </c>
      <c r="O723" s="1386"/>
      <c r="P723" s="1386"/>
      <c r="Q723" s="1386"/>
      <c r="R723" s="1386"/>
      <c r="S723" s="1386"/>
      <c r="T723" s="1386"/>
      <c r="U723" s="1386"/>
      <c r="V723" s="1386"/>
      <c r="W723" s="1386"/>
      <c r="X723" s="1386"/>
      <c r="Y723" s="1386"/>
      <c r="Z723" s="1386"/>
      <c r="AA723" s="1386"/>
      <c r="AB723" s="135"/>
      <c r="AC723" s="1168" t="s">
        <v>29</v>
      </c>
      <c r="AD723" s="1169"/>
      <c r="AE723" s="1170"/>
    </row>
    <row r="724" spans="1:34">
      <c r="A724" s="1551"/>
      <c r="B724" s="1557"/>
      <c r="C724" s="1171"/>
      <c r="D724" s="877"/>
      <c r="E724" s="1167"/>
      <c r="N724" s="1386"/>
      <c r="O724" s="1386"/>
      <c r="P724" s="1386"/>
      <c r="Q724" s="1386"/>
      <c r="R724" s="1386"/>
      <c r="S724" s="1386"/>
      <c r="T724" s="1386"/>
      <c r="U724" s="1386"/>
      <c r="V724" s="1386"/>
      <c r="W724" s="1386"/>
      <c r="X724" s="1386"/>
      <c r="Y724" s="1386"/>
      <c r="Z724" s="1386"/>
      <c r="AA724" s="1386"/>
      <c r="AC724" s="1168"/>
      <c r="AD724" s="1169"/>
      <c r="AE724" s="1170"/>
    </row>
    <row r="725" spans="1:34">
      <c r="A725" s="1551"/>
      <c r="B725" s="1557"/>
      <c r="C725" s="1171"/>
      <c r="D725" s="877"/>
      <c r="E725" s="1167"/>
      <c r="G725" s="960"/>
      <c r="H725" s="960"/>
      <c r="I725" s="960"/>
      <c r="J725" s="960"/>
      <c r="K725" s="960"/>
      <c r="L725" s="960"/>
      <c r="M725" s="960"/>
      <c r="N725" s="960"/>
      <c r="O725" s="960"/>
      <c r="P725" s="960"/>
      <c r="Q725" s="960"/>
      <c r="R725" s="960"/>
      <c r="S725" s="960"/>
      <c r="T725" s="960"/>
      <c r="U725" s="960"/>
      <c r="V725" s="960"/>
      <c r="W725" s="960"/>
      <c r="X725" s="960"/>
      <c r="Y725" s="960"/>
      <c r="Z725" s="960"/>
      <c r="AA725" s="960"/>
      <c r="AC725" s="16"/>
      <c r="AD725" s="20"/>
      <c r="AE725" s="19"/>
    </row>
    <row r="726" spans="1:34">
      <c r="A726" s="1551"/>
      <c r="B726" s="1557"/>
      <c r="C726" s="1171"/>
      <c r="D726" s="877"/>
      <c r="E726" s="1167"/>
      <c r="G726" s="854" t="s">
        <v>1024</v>
      </c>
      <c r="H726" s="854"/>
      <c r="I726" s="960"/>
      <c r="J726" s="960"/>
      <c r="K726" s="13"/>
      <c r="L726" s="13"/>
      <c r="M726" s="854"/>
      <c r="N726" s="1118" t="s">
        <v>737</v>
      </c>
      <c r="O726" s="1119"/>
      <c r="P726" s="1119"/>
      <c r="Q726" s="1120"/>
      <c r="R726" s="193"/>
      <c r="S726" s="193"/>
      <c r="T726" s="193"/>
      <c r="U726" s="193"/>
      <c r="V726" s="13"/>
      <c r="W726" s="13"/>
      <c r="AC726" s="16"/>
      <c r="AD726" s="20"/>
      <c r="AE726" s="19"/>
    </row>
    <row r="727" spans="1:34">
      <c r="A727" s="1551"/>
      <c r="B727" s="1557"/>
      <c r="C727" s="1171"/>
      <c r="D727" s="877"/>
      <c r="E727" s="1167"/>
      <c r="G727" s="960"/>
      <c r="H727" s="854"/>
      <c r="I727" s="960"/>
      <c r="J727" s="960"/>
      <c r="K727" s="13"/>
      <c r="L727" s="13"/>
      <c r="M727" s="854"/>
      <c r="N727" s="854"/>
      <c r="O727" s="854"/>
      <c r="P727" s="854"/>
      <c r="Q727" s="193"/>
      <c r="R727" s="193"/>
      <c r="S727" s="193"/>
      <c r="T727" s="193"/>
      <c r="U727" s="13"/>
      <c r="V727" s="13"/>
      <c r="W727" s="13"/>
      <c r="AC727" s="16"/>
      <c r="AD727" s="20"/>
      <c r="AE727" s="19"/>
    </row>
    <row r="728" spans="1:34">
      <c r="A728" s="1551"/>
      <c r="B728" s="1557"/>
      <c r="C728" s="1171"/>
      <c r="D728" s="877"/>
      <c r="E728" s="1167"/>
      <c r="G728" s="13" t="s">
        <v>19</v>
      </c>
      <c r="H728" s="960"/>
      <c r="I728" s="960"/>
      <c r="J728" s="960"/>
      <c r="K728" s="13"/>
      <c r="L728" s="13"/>
      <c r="M728" s="854"/>
      <c r="N728" s="854"/>
      <c r="O728" s="854"/>
      <c r="P728" s="854"/>
      <c r="Q728" s="13"/>
      <c r="R728" s="13"/>
      <c r="S728" s="13"/>
      <c r="T728" s="13"/>
      <c r="U728" s="13"/>
      <c r="V728" s="13"/>
      <c r="W728" s="13"/>
      <c r="X728" s="13"/>
      <c r="Y728" s="13"/>
      <c r="Z728" s="13"/>
      <c r="AA728" s="13"/>
      <c r="AB728" s="13"/>
      <c r="AC728" s="16"/>
      <c r="AD728" s="20"/>
      <c r="AE728" s="19"/>
    </row>
    <row r="729" spans="1:34" ht="13.5" customHeight="1">
      <c r="A729" s="1551"/>
      <c r="B729" s="1557"/>
      <c r="C729" s="1171"/>
      <c r="D729" s="877"/>
      <c r="E729" s="1167"/>
      <c r="G729" s="1113" t="s">
        <v>20</v>
      </c>
      <c r="H729" s="1114"/>
      <c r="I729" s="1114"/>
      <c r="J729" s="1114"/>
      <c r="K729" s="1114"/>
      <c r="L729" s="1114"/>
      <c r="M729" s="1114"/>
      <c r="N729" s="1114"/>
      <c r="O729" s="1114"/>
      <c r="P729" s="1114"/>
      <c r="Q729" s="1114"/>
      <c r="R729" s="1114"/>
      <c r="S729" s="1114"/>
      <c r="T729" s="1115"/>
      <c r="U729" s="1113" t="s">
        <v>21</v>
      </c>
      <c r="V729" s="1114"/>
      <c r="W729" s="1114"/>
      <c r="X729" s="1114"/>
      <c r="Y729" s="1114"/>
      <c r="Z729" s="1115"/>
      <c r="AA729" s="13"/>
      <c r="AC729" s="16"/>
      <c r="AD729" s="20"/>
      <c r="AE729" s="19"/>
    </row>
    <row r="730" spans="1:34" ht="13.5" customHeight="1">
      <c r="A730" s="1551"/>
      <c r="B730" s="1557"/>
      <c r="C730" s="1171"/>
      <c r="D730" s="877"/>
      <c r="E730" s="1167"/>
      <c r="G730" s="349"/>
      <c r="H730" s="1108" t="s">
        <v>461</v>
      </c>
      <c r="I730" s="1109"/>
      <c r="J730" s="1109"/>
      <c r="K730" s="1109"/>
      <c r="L730" s="1109"/>
      <c r="M730" s="1109"/>
      <c r="N730" s="1109"/>
      <c r="O730" s="1109"/>
      <c r="P730" s="1109"/>
      <c r="Q730" s="1109"/>
      <c r="R730" s="1109"/>
      <c r="S730" s="1109"/>
      <c r="T730" s="1110"/>
      <c r="U730" s="1074" t="s">
        <v>459</v>
      </c>
      <c r="V730" s="1075"/>
      <c r="W730" s="1075"/>
      <c r="X730" s="1075"/>
      <c r="Y730" s="1075"/>
      <c r="Z730" s="1076"/>
      <c r="AA730" s="13"/>
      <c r="AC730" s="16"/>
      <c r="AD730" s="20"/>
      <c r="AE730" s="19"/>
    </row>
    <row r="731" spans="1:34" ht="13.5" customHeight="1">
      <c r="A731" s="1551"/>
      <c r="B731" s="1557"/>
      <c r="C731" s="1171"/>
      <c r="D731" s="877"/>
      <c r="E731" s="1167"/>
      <c r="G731" s="412"/>
      <c r="H731" s="1111"/>
      <c r="I731" s="1111"/>
      <c r="J731" s="1111"/>
      <c r="K731" s="1111"/>
      <c r="L731" s="1111"/>
      <c r="M731" s="1111"/>
      <c r="N731" s="1111"/>
      <c r="O731" s="1111"/>
      <c r="P731" s="1111"/>
      <c r="Q731" s="1111"/>
      <c r="R731" s="1111"/>
      <c r="S731" s="1111"/>
      <c r="T731" s="1112"/>
      <c r="U731" s="1074" t="s">
        <v>459</v>
      </c>
      <c r="V731" s="1075"/>
      <c r="W731" s="1075"/>
      <c r="X731" s="1075"/>
      <c r="Y731" s="1075"/>
      <c r="Z731" s="1076"/>
      <c r="AA731" s="13"/>
      <c r="AC731" s="16"/>
      <c r="AD731" s="20"/>
      <c r="AE731" s="19"/>
    </row>
    <row r="732" spans="1:34">
      <c r="A732" s="1551"/>
      <c r="B732" s="1557"/>
      <c r="C732" s="1171"/>
      <c r="D732" s="877"/>
      <c r="E732" s="1167"/>
      <c r="G732" s="349"/>
      <c r="H732" s="1588" t="s">
        <v>462</v>
      </c>
      <c r="I732" s="1589"/>
      <c r="J732" s="1589"/>
      <c r="K732" s="1589"/>
      <c r="L732" s="1589"/>
      <c r="M732" s="1589"/>
      <c r="N732" s="1589"/>
      <c r="O732" s="1589"/>
      <c r="P732" s="1589"/>
      <c r="Q732" s="1589"/>
      <c r="R732" s="1589"/>
      <c r="S732" s="1589"/>
      <c r="T732" s="1590"/>
      <c r="U732" s="1074" t="s">
        <v>459</v>
      </c>
      <c r="V732" s="1075"/>
      <c r="W732" s="1075"/>
      <c r="X732" s="1075"/>
      <c r="Y732" s="1075"/>
      <c r="Z732" s="1076"/>
      <c r="AA732" s="13"/>
      <c r="AC732" s="16"/>
      <c r="AD732" s="20"/>
      <c r="AE732" s="19"/>
    </row>
    <row r="733" spans="1:34">
      <c r="A733" s="1551"/>
      <c r="B733" s="1557"/>
      <c r="C733" s="1171"/>
      <c r="D733" s="877"/>
      <c r="E733" s="1167"/>
      <c r="G733" s="853"/>
      <c r="H733" s="349"/>
      <c r="I733" s="1190" t="s">
        <v>456</v>
      </c>
      <c r="J733" s="1148"/>
      <c r="K733" s="1148"/>
      <c r="L733" s="1148"/>
      <c r="M733" s="1148"/>
      <c r="N733" s="1148"/>
      <c r="O733" s="1148"/>
      <c r="P733" s="1148"/>
      <c r="Q733" s="1148"/>
      <c r="R733" s="1148"/>
      <c r="S733" s="1148"/>
      <c r="T733" s="1149"/>
      <c r="U733" s="1074" t="s">
        <v>459</v>
      </c>
      <c r="V733" s="1075"/>
      <c r="W733" s="1075"/>
      <c r="X733" s="1075"/>
      <c r="Y733" s="1075"/>
      <c r="Z733" s="1076"/>
      <c r="AA733" s="13"/>
      <c r="AC733" s="16"/>
      <c r="AD733" s="20"/>
      <c r="AE733" s="19"/>
    </row>
    <row r="734" spans="1:34">
      <c r="A734" s="1551"/>
      <c r="B734" s="1557"/>
      <c r="C734" s="1171"/>
      <c r="D734" s="877"/>
      <c r="E734" s="1167"/>
      <c r="G734" s="853"/>
      <c r="H734" s="349"/>
      <c r="I734" s="1190" t="s">
        <v>457</v>
      </c>
      <c r="J734" s="1148"/>
      <c r="K734" s="1148"/>
      <c r="L734" s="1148"/>
      <c r="M734" s="1148"/>
      <c r="N734" s="1148"/>
      <c r="O734" s="1148"/>
      <c r="P734" s="1148"/>
      <c r="Q734" s="1148"/>
      <c r="R734" s="1148"/>
      <c r="S734" s="1148"/>
      <c r="T734" s="1149"/>
      <c r="U734" s="1074" t="s">
        <v>459</v>
      </c>
      <c r="V734" s="1075"/>
      <c r="W734" s="1075"/>
      <c r="X734" s="1075"/>
      <c r="Y734" s="1075"/>
      <c r="Z734" s="1076"/>
      <c r="AA734" s="13"/>
      <c r="AC734" s="16"/>
      <c r="AD734" s="20"/>
      <c r="AE734" s="19"/>
    </row>
    <row r="735" spans="1:34">
      <c r="A735" s="1551"/>
      <c r="B735" s="1557"/>
      <c r="C735" s="1171"/>
      <c r="D735" s="877"/>
      <c r="E735" s="1167"/>
      <c r="G735" s="1191"/>
      <c r="H735" s="1192"/>
      <c r="I735" s="1192"/>
      <c r="J735" s="1192"/>
      <c r="K735" s="1192"/>
      <c r="L735" s="1192"/>
      <c r="M735" s="1192"/>
      <c r="N735" s="1192"/>
      <c r="O735" s="1192"/>
      <c r="P735" s="1192"/>
      <c r="Q735" s="1192"/>
      <c r="R735" s="1192"/>
      <c r="S735" s="1192"/>
      <c r="T735" s="1193"/>
      <c r="U735" s="1074" t="s">
        <v>459</v>
      </c>
      <c r="V735" s="1075"/>
      <c r="W735" s="1075"/>
      <c r="X735" s="1075"/>
      <c r="Y735" s="1075"/>
      <c r="Z735" s="1076"/>
      <c r="AA735" s="893"/>
      <c r="AB735" s="923"/>
      <c r="AC735" s="16"/>
      <c r="AD735" s="20"/>
      <c r="AE735" s="19"/>
    </row>
    <row r="736" spans="1:34">
      <c r="A736" s="1551"/>
      <c r="B736" s="1557"/>
      <c r="C736" s="1171"/>
      <c r="D736" s="877"/>
      <c r="E736" s="1167"/>
      <c r="G736" s="1400" t="s">
        <v>458</v>
      </c>
      <c r="H736" s="1400"/>
      <c r="I736" s="1400"/>
      <c r="J736" s="1400"/>
      <c r="K736" s="1400"/>
      <c r="L736" s="1400"/>
      <c r="M736" s="1400"/>
      <c r="N736" s="1400"/>
      <c r="O736" s="1400"/>
      <c r="P736" s="1400"/>
      <c r="Q736" s="1400"/>
      <c r="R736" s="1400"/>
      <c r="S736" s="1400"/>
      <c r="T736" s="1400"/>
      <c r="U736" s="1400"/>
      <c r="V736" s="1400"/>
      <c r="W736" s="1400"/>
      <c r="X736" s="1400"/>
      <c r="Y736" s="1400"/>
      <c r="Z736" s="1400"/>
      <c r="AA736" s="893"/>
      <c r="AB736" s="923"/>
      <c r="AC736" s="857"/>
      <c r="AD736" s="858"/>
      <c r="AE736" s="859"/>
    </row>
    <row r="737" spans="1:31" ht="13.5" customHeight="1">
      <c r="A737" s="1552"/>
      <c r="B737" s="1558"/>
      <c r="C737" s="1208"/>
      <c r="D737" s="351"/>
      <c r="E737" s="1207"/>
      <c r="F737" s="14"/>
      <c r="G737" s="7"/>
      <c r="H737" s="937"/>
      <c r="I737" s="937"/>
      <c r="J737" s="937"/>
      <c r="K737" s="7"/>
      <c r="L737" s="7"/>
      <c r="M737" s="897"/>
      <c r="N737" s="897"/>
      <c r="O737" s="897"/>
      <c r="P737" s="897"/>
      <c r="Q737" s="7"/>
      <c r="R737" s="7"/>
      <c r="S737" s="7"/>
      <c r="T737" s="7"/>
      <c r="U737" s="7"/>
      <c r="V737" s="7"/>
      <c r="W737" s="7"/>
      <c r="X737" s="7"/>
      <c r="Y737" s="7"/>
      <c r="Z737" s="7"/>
      <c r="AA737" s="7"/>
      <c r="AB737" s="331"/>
      <c r="AC737" s="306"/>
      <c r="AD737" s="307"/>
      <c r="AE737" s="308"/>
    </row>
    <row r="738" spans="1:31" ht="13.5" customHeight="1">
      <c r="A738" s="1196" t="s">
        <v>1085</v>
      </c>
      <c r="B738" s="501">
        <v>47</v>
      </c>
      <c r="C738" s="1206" t="s">
        <v>1176</v>
      </c>
      <c r="D738" s="154" t="s">
        <v>1194</v>
      </c>
      <c r="E738" s="1196" t="s">
        <v>1491</v>
      </c>
      <c r="F738" s="941"/>
      <c r="G738" s="941" t="s">
        <v>223</v>
      </c>
      <c r="H738" s="941"/>
      <c r="I738" s="941"/>
      <c r="J738" s="941"/>
      <c r="K738" s="941"/>
      <c r="L738" s="941"/>
      <c r="M738" s="941"/>
      <c r="N738" s="1197" t="s">
        <v>224</v>
      </c>
      <c r="O738" s="1198"/>
      <c r="P738" s="1198"/>
      <c r="Q738" s="1198"/>
      <c r="R738" s="1198"/>
      <c r="S738" s="1198"/>
      <c r="T738" s="1198"/>
      <c r="U738" s="1198"/>
      <c r="V738" s="1198"/>
      <c r="W738" s="1199"/>
      <c r="X738" s="941"/>
      <c r="Y738" s="941"/>
      <c r="Z738" s="941"/>
      <c r="AA738" s="941"/>
      <c r="AB738" s="941"/>
      <c r="AC738" s="1203" t="s">
        <v>29</v>
      </c>
      <c r="AD738" s="1204"/>
      <c r="AE738" s="1205"/>
    </row>
    <row r="739" spans="1:31" ht="13.5" customHeight="1">
      <c r="A739" s="1167"/>
      <c r="B739" s="915"/>
      <c r="C739" s="1171"/>
      <c r="D739" s="877"/>
      <c r="E739" s="1167"/>
      <c r="G739" s="13"/>
      <c r="H739" s="13"/>
      <c r="I739" s="13"/>
      <c r="J739" s="13"/>
      <c r="K739" s="13"/>
      <c r="L739" s="13"/>
      <c r="M739" s="13"/>
      <c r="N739" s="1200"/>
      <c r="O739" s="1201"/>
      <c r="P739" s="1201"/>
      <c r="Q739" s="1201"/>
      <c r="R739" s="1201"/>
      <c r="S739" s="1201"/>
      <c r="T739" s="1201"/>
      <c r="U739" s="1201"/>
      <c r="V739" s="1201"/>
      <c r="W739" s="1202"/>
      <c r="X739" s="13"/>
      <c r="Y739" s="13"/>
      <c r="Z739" s="13"/>
      <c r="AA739" s="13"/>
      <c r="AB739" s="13"/>
      <c r="AC739" s="1168"/>
      <c r="AD739" s="1169"/>
      <c r="AE739" s="1170"/>
    </row>
    <row r="740" spans="1:31" ht="13.5" customHeight="1">
      <c r="A740" s="1167"/>
      <c r="B740" s="915"/>
      <c r="C740" s="1171"/>
      <c r="D740" s="877"/>
      <c r="E740" s="1167"/>
      <c r="G740" s="13"/>
      <c r="H740" s="960"/>
      <c r="I740" s="960"/>
      <c r="J740" s="960"/>
      <c r="K740" s="13"/>
      <c r="L740" s="13"/>
      <c r="M740" s="854"/>
      <c r="N740" s="854"/>
      <c r="O740" s="854"/>
      <c r="P740" s="854"/>
      <c r="Q740" s="13"/>
      <c r="R740" s="13"/>
      <c r="S740" s="13"/>
      <c r="T740" s="13"/>
      <c r="U740" s="13"/>
      <c r="V740" s="13"/>
      <c r="W740" s="13"/>
      <c r="X740" s="13"/>
      <c r="Y740" s="13"/>
      <c r="Z740" s="13"/>
      <c r="AA740" s="13"/>
      <c r="AB740" s="13"/>
      <c r="AC740" s="16"/>
      <c r="AD740" s="20"/>
      <c r="AE740" s="19"/>
    </row>
    <row r="741" spans="1:31" ht="13.5" customHeight="1">
      <c r="A741" s="1167"/>
      <c r="B741" s="915"/>
      <c r="C741" s="1171"/>
      <c r="D741" s="877"/>
      <c r="E741" s="1167"/>
      <c r="G741" s="15" t="s">
        <v>1088</v>
      </c>
      <c r="H741" s="15" t="s">
        <v>1089</v>
      </c>
      <c r="I741" s="15"/>
      <c r="J741" s="15"/>
      <c r="K741" s="15"/>
      <c r="L741" s="15"/>
      <c r="M741" s="15"/>
      <c r="N741" s="15"/>
      <c r="O741" s="13"/>
      <c r="P741" s="13"/>
      <c r="Q741" s="13"/>
      <c r="R741" s="13"/>
      <c r="S741" s="13"/>
      <c r="T741" s="13"/>
      <c r="U741" s="13"/>
      <c r="V741" s="13"/>
      <c r="W741" s="13"/>
      <c r="X741" s="13"/>
      <c r="Y741" s="13"/>
      <c r="Z741" s="13"/>
      <c r="AA741" s="13"/>
      <c r="AB741" s="13"/>
      <c r="AC741" s="16"/>
      <c r="AD741" s="20"/>
      <c r="AE741" s="19"/>
    </row>
    <row r="742" spans="1:31" ht="13.5" customHeight="1">
      <c r="A742" s="1167"/>
      <c r="B742" s="915"/>
      <c r="C742" s="1171"/>
      <c r="D742" s="877"/>
      <c r="E742" s="1167"/>
      <c r="F742" s="13" t="s">
        <v>1090</v>
      </c>
      <c r="G742" s="13" t="s">
        <v>1090</v>
      </c>
      <c r="H742" s="13"/>
      <c r="I742" s="13"/>
      <c r="J742" s="13"/>
      <c r="K742" s="13"/>
      <c r="L742" s="13"/>
      <c r="M742" s="13"/>
      <c r="N742" s="13"/>
      <c r="O742" s="13"/>
      <c r="P742" s="13"/>
      <c r="Q742" s="13"/>
      <c r="R742" s="13"/>
      <c r="S742" s="13"/>
      <c r="T742" s="13"/>
      <c r="U742" s="13"/>
      <c r="V742" s="13"/>
      <c r="W742" s="13"/>
      <c r="X742" s="13"/>
      <c r="Y742" s="13"/>
      <c r="Z742" s="13"/>
      <c r="AA742" s="13"/>
      <c r="AB742" s="13"/>
      <c r="AC742" s="16"/>
      <c r="AD742" s="20"/>
      <c r="AE742" s="19"/>
    </row>
    <row r="743" spans="1:31" ht="13.5" customHeight="1">
      <c r="A743" s="1167"/>
      <c r="B743" s="915"/>
      <c r="C743" s="1171"/>
      <c r="D743" s="877"/>
      <c r="E743" s="1167" t="s">
        <v>1086</v>
      </c>
      <c r="G743" s="1093" t="s">
        <v>1338</v>
      </c>
      <c r="H743" s="1093"/>
      <c r="I743" s="1093"/>
      <c r="J743" s="1093"/>
      <c r="K743" s="1093"/>
      <c r="L743" s="1096" t="s">
        <v>1339</v>
      </c>
      <c r="M743" s="1096"/>
      <c r="N743" s="1096"/>
      <c r="O743" s="1096"/>
      <c r="P743" s="1096"/>
      <c r="Q743" s="1096"/>
      <c r="R743" s="1096"/>
      <c r="S743" s="1096"/>
      <c r="T743" s="1096"/>
      <c r="U743" s="1096"/>
      <c r="V743" s="1098" t="s">
        <v>275</v>
      </c>
      <c r="W743" s="1098"/>
      <c r="X743" s="1098"/>
      <c r="Y743" s="1098"/>
      <c r="Z743" s="1098"/>
      <c r="AA743" s="13"/>
      <c r="AB743" s="13"/>
      <c r="AC743" s="16"/>
      <c r="AD743" s="20"/>
      <c r="AE743" s="19"/>
    </row>
    <row r="744" spans="1:31" ht="13.5" customHeight="1">
      <c r="A744" s="1167"/>
      <c r="B744" s="915"/>
      <c r="C744" s="1171"/>
      <c r="D744" s="877"/>
      <c r="E744" s="1167"/>
      <c r="G744" s="1094"/>
      <c r="H744" s="1094"/>
      <c r="I744" s="1094"/>
      <c r="J744" s="1094"/>
      <c r="K744" s="1094"/>
      <c r="L744" s="1097"/>
      <c r="M744" s="1097"/>
      <c r="N744" s="1097"/>
      <c r="O744" s="1097"/>
      <c r="P744" s="1097"/>
      <c r="Q744" s="1097"/>
      <c r="R744" s="1097"/>
      <c r="S744" s="1097"/>
      <c r="T744" s="1097"/>
      <c r="U744" s="1097"/>
      <c r="V744" s="1099"/>
      <c r="W744" s="1099"/>
      <c r="X744" s="1099"/>
      <c r="Y744" s="1099"/>
      <c r="Z744" s="1099"/>
      <c r="AA744" s="13"/>
      <c r="AB744" s="13"/>
      <c r="AC744" s="16"/>
      <c r="AD744" s="20"/>
      <c r="AE744" s="19"/>
    </row>
    <row r="745" spans="1:31" ht="13.5" customHeight="1">
      <c r="A745" s="1167"/>
      <c r="B745" s="915"/>
      <c r="C745" s="1171"/>
      <c r="D745" s="877"/>
      <c r="E745" s="1167"/>
      <c r="G745" s="1094"/>
      <c r="H745" s="1094"/>
      <c r="I745" s="1094"/>
      <c r="J745" s="1094"/>
      <c r="K745" s="1094"/>
      <c r="L745" s="1097" t="s">
        <v>1340</v>
      </c>
      <c r="M745" s="1097"/>
      <c r="N745" s="1097"/>
      <c r="O745" s="1097"/>
      <c r="P745" s="1097"/>
      <c r="Q745" s="1097"/>
      <c r="R745" s="1097"/>
      <c r="S745" s="1097"/>
      <c r="T745" s="1097"/>
      <c r="U745" s="1097"/>
      <c r="V745" s="1099" t="s">
        <v>275</v>
      </c>
      <c r="W745" s="1099"/>
      <c r="X745" s="1099"/>
      <c r="Y745" s="1099"/>
      <c r="Z745" s="1099"/>
      <c r="AA745" s="13"/>
      <c r="AB745" s="13"/>
      <c r="AC745" s="16"/>
      <c r="AD745" s="20"/>
      <c r="AE745" s="19"/>
    </row>
    <row r="746" spans="1:31" ht="13.5" customHeight="1">
      <c r="A746" s="1167"/>
      <c r="B746" s="915"/>
      <c r="C746" s="1171"/>
      <c r="D746" s="877"/>
      <c r="E746" s="1167"/>
      <c r="G746" s="1095"/>
      <c r="H746" s="1095"/>
      <c r="I746" s="1095"/>
      <c r="J746" s="1095"/>
      <c r="K746" s="1095"/>
      <c r="L746" s="1100"/>
      <c r="M746" s="1100"/>
      <c r="N746" s="1100"/>
      <c r="O746" s="1100"/>
      <c r="P746" s="1100"/>
      <c r="Q746" s="1100"/>
      <c r="R746" s="1100"/>
      <c r="S746" s="1100"/>
      <c r="T746" s="1100"/>
      <c r="U746" s="1100"/>
      <c r="V746" s="1101"/>
      <c r="W746" s="1101"/>
      <c r="X746" s="1101"/>
      <c r="Y746" s="1101"/>
      <c r="Z746" s="1101"/>
      <c r="AA746" s="13"/>
      <c r="AB746" s="13"/>
      <c r="AC746" s="16"/>
      <c r="AD746" s="20"/>
      <c r="AE746" s="19"/>
    </row>
    <row r="747" spans="1:31" ht="13.5" customHeight="1">
      <c r="A747" s="1167"/>
      <c r="B747" s="915"/>
      <c r="C747" s="1171"/>
      <c r="D747" s="877"/>
      <c r="E747" s="856"/>
      <c r="G747" s="613"/>
      <c r="H747" s="613"/>
      <c r="I747" s="613"/>
      <c r="J747" s="614"/>
      <c r="K747" s="615"/>
      <c r="L747" s="614"/>
      <c r="M747" s="615"/>
      <c r="N747" s="614"/>
      <c r="O747" s="616"/>
      <c r="P747" s="617"/>
      <c r="Q747" s="618"/>
      <c r="R747" s="1102" t="s">
        <v>1341</v>
      </c>
      <c r="S747" s="1103"/>
      <c r="T747" s="1104"/>
      <c r="U747" s="1105"/>
      <c r="V747" s="1106" t="s">
        <v>10</v>
      </c>
      <c r="W747" s="1106"/>
      <c r="X747" s="1106" t="s">
        <v>517</v>
      </c>
      <c r="Y747" s="1106"/>
      <c r="Z747" s="1107" t="s">
        <v>1038</v>
      </c>
      <c r="AA747" s="13"/>
      <c r="AB747" s="13"/>
      <c r="AC747" s="16"/>
      <c r="AD747" s="20"/>
      <c r="AE747" s="19"/>
    </row>
    <row r="748" spans="1:31" ht="13.5" customHeight="1">
      <c r="A748" s="1167"/>
      <c r="B748" s="915"/>
      <c r="C748" s="1171"/>
      <c r="D748" s="877"/>
      <c r="E748" s="1167" t="s">
        <v>1087</v>
      </c>
      <c r="G748" s="613"/>
      <c r="H748" s="615"/>
      <c r="I748" s="615"/>
      <c r="J748" s="615"/>
      <c r="K748" s="615"/>
      <c r="L748" s="615"/>
      <c r="M748" s="615"/>
      <c r="N748" s="615"/>
      <c r="O748" s="616"/>
      <c r="P748" s="619"/>
      <c r="Q748" s="620"/>
      <c r="R748" s="1102"/>
      <c r="S748" s="1103"/>
      <c r="T748" s="1104"/>
      <c r="U748" s="1105"/>
      <c r="V748" s="1106"/>
      <c r="W748" s="1106"/>
      <c r="X748" s="1106"/>
      <c r="Y748" s="1106"/>
      <c r="Z748" s="1107"/>
      <c r="AA748" s="13"/>
      <c r="AB748" s="13"/>
      <c r="AC748" s="16"/>
      <c r="AD748" s="20"/>
      <c r="AE748" s="19"/>
    </row>
    <row r="749" spans="1:31" ht="13.5" customHeight="1">
      <c r="A749" s="1167"/>
      <c r="B749" s="915"/>
      <c r="C749" s="1171"/>
      <c r="D749" s="877"/>
      <c r="E749" s="1167"/>
      <c r="G749" s="1674" t="s">
        <v>1342</v>
      </c>
      <c r="H749" s="1675"/>
      <c r="I749" s="1675"/>
      <c r="J749" s="1675"/>
      <c r="K749" s="1676"/>
      <c r="L749" s="1683" t="s">
        <v>1343</v>
      </c>
      <c r="M749" s="1684"/>
      <c r="N749" s="1684"/>
      <c r="O749" s="1684"/>
      <c r="P749" s="1684"/>
      <c r="Q749" s="1684"/>
      <c r="R749" s="1684"/>
      <c r="S749" s="1684"/>
      <c r="T749" s="1684"/>
      <c r="U749" s="1685"/>
      <c r="V749" s="1098" t="s">
        <v>275</v>
      </c>
      <c r="W749" s="1098"/>
      <c r="X749" s="1098"/>
      <c r="Y749" s="1098"/>
      <c r="Z749" s="1098"/>
      <c r="AA749" s="13"/>
      <c r="AB749" s="13"/>
      <c r="AC749" s="16"/>
      <c r="AD749" s="20"/>
      <c r="AE749" s="19"/>
    </row>
    <row r="750" spans="1:31" ht="13.5" customHeight="1">
      <c r="A750" s="1167"/>
      <c r="B750" s="915"/>
      <c r="C750" s="1171"/>
      <c r="D750" s="877"/>
      <c r="E750" s="856"/>
      <c r="G750" s="1677"/>
      <c r="H750" s="1678"/>
      <c r="I750" s="1678"/>
      <c r="J750" s="1678"/>
      <c r="K750" s="1679"/>
      <c r="L750" s="1686"/>
      <c r="M750" s="1687"/>
      <c r="N750" s="1687"/>
      <c r="O750" s="1687"/>
      <c r="P750" s="1687"/>
      <c r="Q750" s="1687"/>
      <c r="R750" s="1687"/>
      <c r="S750" s="1687"/>
      <c r="T750" s="1687"/>
      <c r="U750" s="1688"/>
      <c r="V750" s="1099"/>
      <c r="W750" s="1099"/>
      <c r="X750" s="1099"/>
      <c r="Y750" s="1099"/>
      <c r="Z750" s="1099"/>
      <c r="AA750" s="13"/>
      <c r="AB750" s="13"/>
      <c r="AC750" s="16"/>
      <c r="AD750" s="20"/>
      <c r="AE750" s="19"/>
    </row>
    <row r="751" spans="1:31" ht="13.5" customHeight="1">
      <c r="A751" s="1167"/>
      <c r="B751" s="915"/>
      <c r="C751" s="1171"/>
      <c r="D751" s="877"/>
      <c r="E751" s="856"/>
      <c r="G751" s="1677"/>
      <c r="H751" s="1678"/>
      <c r="I751" s="1678"/>
      <c r="J751" s="1678"/>
      <c r="K751" s="1679"/>
      <c r="L751" s="1686" t="s">
        <v>1344</v>
      </c>
      <c r="M751" s="1687"/>
      <c r="N751" s="1687"/>
      <c r="O751" s="1687"/>
      <c r="P751" s="1687"/>
      <c r="Q751" s="1687"/>
      <c r="R751" s="1687"/>
      <c r="S751" s="1687"/>
      <c r="T751" s="1687"/>
      <c r="U751" s="1688"/>
      <c r="V751" s="1099" t="s">
        <v>275</v>
      </c>
      <c r="W751" s="1099"/>
      <c r="X751" s="1099"/>
      <c r="Y751" s="1099"/>
      <c r="Z751" s="1099"/>
      <c r="AA751" s="13"/>
      <c r="AB751" s="13"/>
      <c r="AC751" s="16"/>
      <c r="AD751" s="20"/>
      <c r="AE751" s="19"/>
    </row>
    <row r="752" spans="1:31" ht="13.5" customHeight="1">
      <c r="A752" s="1167"/>
      <c r="B752" s="915"/>
      <c r="C752" s="1171"/>
      <c r="D752" s="877"/>
      <c r="E752" s="856"/>
      <c r="G752" s="1680"/>
      <c r="H752" s="1681"/>
      <c r="I752" s="1681"/>
      <c r="J752" s="1681"/>
      <c r="K752" s="1682"/>
      <c r="L752" s="1689"/>
      <c r="M752" s="1690"/>
      <c r="N752" s="1690"/>
      <c r="O752" s="1690"/>
      <c r="P752" s="1690"/>
      <c r="Q752" s="1690"/>
      <c r="R752" s="1690"/>
      <c r="S752" s="1690"/>
      <c r="T752" s="1690"/>
      <c r="U752" s="1691"/>
      <c r="V752" s="1101"/>
      <c r="W752" s="1101"/>
      <c r="X752" s="1101"/>
      <c r="Y752" s="1101"/>
      <c r="Z752" s="1101"/>
      <c r="AA752" s="13"/>
      <c r="AB752" s="13"/>
      <c r="AC752" s="16"/>
      <c r="AD752" s="20"/>
      <c r="AE752" s="19"/>
    </row>
    <row r="753" spans="1:31" ht="13.5" customHeight="1">
      <c r="A753" s="856"/>
      <c r="B753" s="915"/>
      <c r="C753" s="860"/>
      <c r="D753" s="877"/>
      <c r="E753" s="856"/>
      <c r="G753" s="1692" t="s">
        <v>1345</v>
      </c>
      <c r="H753" s="1693"/>
      <c r="I753" s="1693"/>
      <c r="J753" s="1693"/>
      <c r="K753" s="1693"/>
      <c r="L753" s="1693"/>
      <c r="M753" s="1693"/>
      <c r="N753" s="1693"/>
      <c r="O753" s="1693"/>
      <c r="P753" s="1693"/>
      <c r="Q753" s="1694"/>
      <c r="R753" s="1698" t="s">
        <v>1346</v>
      </c>
      <c r="S753" s="1699"/>
      <c r="T753" s="1700"/>
      <c r="U753" s="1704"/>
      <c r="V753" s="1032" t="s">
        <v>10</v>
      </c>
      <c r="W753" s="1032"/>
      <c r="X753" s="1032" t="s">
        <v>517</v>
      </c>
      <c r="Y753" s="1032"/>
      <c r="Z753" s="1046" t="s">
        <v>1038</v>
      </c>
      <c r="AA753" s="13"/>
      <c r="AB753" s="13"/>
      <c r="AC753" s="16"/>
      <c r="AD753" s="20"/>
      <c r="AE753" s="19"/>
    </row>
    <row r="754" spans="1:31" ht="13.5" customHeight="1">
      <c r="A754" s="856"/>
      <c r="B754" s="915"/>
      <c r="C754" s="860"/>
      <c r="D754" s="877"/>
      <c r="E754" s="856"/>
      <c r="G754" s="1695"/>
      <c r="H754" s="1696"/>
      <c r="I754" s="1696"/>
      <c r="J754" s="1696"/>
      <c r="K754" s="1696"/>
      <c r="L754" s="1696"/>
      <c r="M754" s="1696"/>
      <c r="N754" s="1696"/>
      <c r="O754" s="1696"/>
      <c r="P754" s="1696"/>
      <c r="Q754" s="1697"/>
      <c r="R754" s="1701"/>
      <c r="S754" s="1702"/>
      <c r="T754" s="1703"/>
      <c r="U754" s="1705"/>
      <c r="V754" s="1033"/>
      <c r="W754" s="1033"/>
      <c r="X754" s="1033"/>
      <c r="Y754" s="1033"/>
      <c r="Z754" s="1047"/>
      <c r="AA754" s="13"/>
      <c r="AB754" s="13"/>
      <c r="AC754" s="16"/>
      <c r="AD754" s="20"/>
      <c r="AE754" s="19"/>
    </row>
    <row r="755" spans="1:31" ht="13.5" customHeight="1">
      <c r="A755" s="856"/>
      <c r="B755" s="915"/>
      <c r="C755" s="860"/>
      <c r="D755" s="877"/>
      <c r="E755" s="856"/>
      <c r="G755" s="1078"/>
      <c r="H755" s="1079"/>
      <c r="I755" s="1079"/>
      <c r="J755" s="1079"/>
      <c r="K755" s="1079"/>
      <c r="L755" s="1079"/>
      <c r="M755" s="1079"/>
      <c r="N755" s="1079"/>
      <c r="O755" s="1079"/>
      <c r="P755" s="1079"/>
      <c r="Q755" s="1079"/>
      <c r="R755" s="1079"/>
      <c r="S755" s="1079"/>
      <c r="T755" s="1079"/>
      <c r="U755" s="1079"/>
      <c r="V755" s="1079"/>
      <c r="W755" s="1079"/>
      <c r="X755" s="1079"/>
      <c r="Y755" s="1079"/>
      <c r="Z755" s="1080"/>
      <c r="AA755" s="13"/>
      <c r="AB755" s="13"/>
      <c r="AC755" s="16"/>
      <c r="AD755" s="20"/>
      <c r="AE755" s="19"/>
    </row>
    <row r="756" spans="1:31" ht="13.5" customHeight="1">
      <c r="A756" s="856"/>
      <c r="B756" s="915"/>
      <c r="C756" s="860"/>
      <c r="D756" s="877"/>
      <c r="E756" s="856"/>
      <c r="G756" s="1078"/>
      <c r="H756" s="1079"/>
      <c r="I756" s="1079"/>
      <c r="J756" s="1079"/>
      <c r="K756" s="1079"/>
      <c r="L756" s="1079"/>
      <c r="M756" s="1079"/>
      <c r="N756" s="1079"/>
      <c r="O756" s="1079"/>
      <c r="P756" s="1079"/>
      <c r="Q756" s="1079"/>
      <c r="R756" s="1079"/>
      <c r="S756" s="1079"/>
      <c r="T756" s="1079"/>
      <c r="U756" s="1079"/>
      <c r="V756" s="1079"/>
      <c r="W756" s="1079"/>
      <c r="X756" s="1079"/>
      <c r="Y756" s="1079"/>
      <c r="Z756" s="1080"/>
      <c r="AA756" s="13"/>
      <c r="AB756" s="13"/>
      <c r="AC756" s="16"/>
      <c r="AD756" s="20"/>
      <c r="AE756" s="19"/>
    </row>
    <row r="757" spans="1:31" ht="13.5" customHeight="1">
      <c r="A757" s="856"/>
      <c r="B757" s="915"/>
      <c r="C757" s="860"/>
      <c r="D757" s="877"/>
      <c r="E757" s="856"/>
      <c r="G757" s="1081"/>
      <c r="H757" s="1082"/>
      <c r="I757" s="1082"/>
      <c r="J757" s="1082"/>
      <c r="K757" s="1082"/>
      <c r="L757" s="1082"/>
      <c r="M757" s="1082"/>
      <c r="N757" s="1082"/>
      <c r="O757" s="1082"/>
      <c r="P757" s="1082"/>
      <c r="Q757" s="1082"/>
      <c r="R757" s="1082"/>
      <c r="S757" s="1082"/>
      <c r="T757" s="1082"/>
      <c r="U757" s="1082"/>
      <c r="V757" s="1082"/>
      <c r="W757" s="1082"/>
      <c r="X757" s="1082"/>
      <c r="Y757" s="1082"/>
      <c r="Z757" s="1083"/>
      <c r="AA757" s="13"/>
      <c r="AB757" s="13"/>
      <c r="AC757" s="16"/>
      <c r="AD757" s="20"/>
      <c r="AE757" s="19"/>
    </row>
    <row r="758" spans="1:31" ht="13.5" customHeight="1">
      <c r="A758" s="856"/>
      <c r="B758" s="915"/>
      <c r="C758" s="860"/>
      <c r="D758" s="877"/>
      <c r="E758" s="856"/>
      <c r="G758" s="1044" t="s">
        <v>1347</v>
      </c>
      <c r="H758" s="1044"/>
      <c r="I758" s="1044"/>
      <c r="J758" s="1044"/>
      <c r="K758" s="1044"/>
      <c r="L758" s="621"/>
      <c r="M758" s="621"/>
      <c r="N758" s="621"/>
      <c r="O758" s="621"/>
      <c r="P758" s="621"/>
      <c r="Q758" s="621"/>
      <c r="R758" s="849"/>
      <c r="S758" s="849"/>
      <c r="T758" s="849"/>
      <c r="U758" s="849"/>
      <c r="V758" s="849"/>
      <c r="W758" s="849"/>
      <c r="X758" s="849"/>
      <c r="Y758" s="849"/>
      <c r="Z758" s="849"/>
      <c r="AA758" s="13"/>
      <c r="AB758" s="13"/>
      <c r="AC758" s="16"/>
      <c r="AD758" s="20"/>
      <c r="AE758" s="19"/>
    </row>
    <row r="759" spans="1:31" ht="13.5" customHeight="1">
      <c r="A759" s="856"/>
      <c r="B759" s="915"/>
      <c r="C759" s="860"/>
      <c r="D759" s="877"/>
      <c r="E759" s="856"/>
      <c r="G759" s="1034" t="s">
        <v>1348</v>
      </c>
      <c r="H759" s="1035"/>
      <c r="I759" s="1035"/>
      <c r="J759" s="1035"/>
      <c r="K759" s="1035"/>
      <c r="L759" s="1035"/>
      <c r="M759" s="1035"/>
      <c r="N759" s="1035"/>
      <c r="O759" s="1035"/>
      <c r="P759" s="1035"/>
      <c r="Q759" s="1035"/>
      <c r="R759" s="1035"/>
      <c r="S759" s="1035"/>
      <c r="T759" s="1077" t="s">
        <v>275</v>
      </c>
      <c r="U759" s="1077"/>
      <c r="V759" s="1077"/>
      <c r="W759" s="1077"/>
      <c r="X759" s="1077"/>
      <c r="Y759" s="1077"/>
      <c r="Z759" s="1077"/>
      <c r="AA759" s="13"/>
      <c r="AB759" s="13"/>
      <c r="AC759" s="16"/>
      <c r="AD759" s="20"/>
      <c r="AE759" s="19"/>
    </row>
    <row r="760" spans="1:31" ht="13.5" customHeight="1">
      <c r="A760" s="856"/>
      <c r="B760" s="915"/>
      <c r="C760" s="860"/>
      <c r="D760" s="877"/>
      <c r="E760" s="856"/>
      <c r="G760" s="1036"/>
      <c r="H760" s="1037"/>
      <c r="I760" s="1037"/>
      <c r="J760" s="1037"/>
      <c r="K760" s="1037"/>
      <c r="L760" s="1037"/>
      <c r="M760" s="1037"/>
      <c r="N760" s="1037"/>
      <c r="O760" s="1037"/>
      <c r="P760" s="1037"/>
      <c r="Q760" s="1037"/>
      <c r="R760" s="1037"/>
      <c r="S760" s="1037"/>
      <c r="T760" s="1077"/>
      <c r="U760" s="1077"/>
      <c r="V760" s="1077"/>
      <c r="W760" s="1077"/>
      <c r="X760" s="1077"/>
      <c r="Y760" s="1077"/>
      <c r="Z760" s="1077"/>
      <c r="AA760" s="13"/>
      <c r="AB760" s="13"/>
      <c r="AC760" s="16"/>
      <c r="AD760" s="20"/>
      <c r="AE760" s="19"/>
    </row>
    <row r="761" spans="1:31" ht="13.5" customHeight="1">
      <c r="A761" s="856"/>
      <c r="B761" s="915"/>
      <c r="C761" s="860"/>
      <c r="D761" s="877"/>
      <c r="E761" s="856"/>
      <c r="G761" s="1084" t="s">
        <v>1349</v>
      </c>
      <c r="H761" s="1085"/>
      <c r="I761" s="1085"/>
      <c r="J761" s="1085"/>
      <c r="K761" s="1085"/>
      <c r="L761" s="1085"/>
      <c r="M761" s="1085"/>
      <c r="N761" s="1085"/>
      <c r="O761" s="1085"/>
      <c r="P761" s="1085"/>
      <c r="Q761" s="1085"/>
      <c r="R761" s="1085"/>
      <c r="S761" s="1085"/>
      <c r="T761" s="1085"/>
      <c r="U761" s="1085"/>
      <c r="V761" s="1085"/>
      <c r="W761" s="1085"/>
      <c r="X761" s="1085"/>
      <c r="Y761" s="1085"/>
      <c r="Z761" s="1086"/>
      <c r="AA761" s="13"/>
      <c r="AB761" s="13"/>
      <c r="AC761" s="16"/>
      <c r="AD761" s="20"/>
      <c r="AE761" s="19"/>
    </row>
    <row r="762" spans="1:31" ht="13.5" customHeight="1">
      <c r="A762" s="856"/>
      <c r="B762" s="915"/>
      <c r="C762" s="860"/>
      <c r="D762" s="877"/>
      <c r="E762" s="856"/>
      <c r="G762" s="1087"/>
      <c r="H762" s="1088"/>
      <c r="I762" s="1088"/>
      <c r="J762" s="1088"/>
      <c r="K762" s="1088"/>
      <c r="L762" s="1088"/>
      <c r="M762" s="1088"/>
      <c r="N762" s="1088"/>
      <c r="O762" s="1088"/>
      <c r="P762" s="1088"/>
      <c r="Q762" s="1088"/>
      <c r="R762" s="1088"/>
      <c r="S762" s="1088"/>
      <c r="T762" s="1088"/>
      <c r="U762" s="1088"/>
      <c r="V762" s="1088"/>
      <c r="W762" s="1088"/>
      <c r="X762" s="1088"/>
      <c r="Y762" s="1088"/>
      <c r="Z762" s="1089"/>
      <c r="AA762" s="13"/>
      <c r="AB762" s="13"/>
      <c r="AC762" s="16"/>
      <c r="AD762" s="20"/>
      <c r="AE762" s="19"/>
    </row>
    <row r="763" spans="1:31" ht="13.5" customHeight="1">
      <c r="A763" s="856"/>
      <c r="B763" s="915"/>
      <c r="C763" s="860"/>
      <c r="D763" s="877"/>
      <c r="E763" s="856"/>
      <c r="G763" s="1090"/>
      <c r="H763" s="1091"/>
      <c r="I763" s="1091"/>
      <c r="J763" s="1091"/>
      <c r="K763" s="1091"/>
      <c r="L763" s="1091"/>
      <c r="M763" s="1091"/>
      <c r="N763" s="1091"/>
      <c r="O763" s="1091"/>
      <c r="P763" s="1091"/>
      <c r="Q763" s="1091"/>
      <c r="R763" s="1091"/>
      <c r="S763" s="1091"/>
      <c r="T763" s="1091"/>
      <c r="U763" s="1091"/>
      <c r="V763" s="1091"/>
      <c r="W763" s="1091"/>
      <c r="X763" s="1091"/>
      <c r="Y763" s="1091"/>
      <c r="Z763" s="1092"/>
      <c r="AA763" s="13"/>
      <c r="AB763" s="13"/>
      <c r="AC763" s="16"/>
      <c r="AD763" s="20"/>
      <c r="AE763" s="19"/>
    </row>
    <row r="764" spans="1:31" ht="13.5" customHeight="1">
      <c r="A764" s="856"/>
      <c r="B764" s="915"/>
      <c r="C764" s="860"/>
      <c r="D764" s="877"/>
      <c r="E764" s="856"/>
      <c r="G764" s="614"/>
      <c r="H764" s="614"/>
      <c r="I764" s="614"/>
      <c r="J764" s="614"/>
      <c r="K764" s="614"/>
      <c r="L764" s="614"/>
      <c r="M764" s="614"/>
      <c r="N764" s="614"/>
      <c r="O764" s="614"/>
      <c r="P764" s="614"/>
      <c r="Q764" s="614"/>
      <c r="R764" s="614"/>
      <c r="S764" s="614"/>
      <c r="T764" s="614"/>
      <c r="U764" s="614"/>
      <c r="V764" s="621"/>
      <c r="W764" s="622"/>
      <c r="X764" s="622"/>
      <c r="Y764" s="622"/>
      <c r="Z764" s="622"/>
      <c r="AA764" s="13"/>
      <c r="AB764" s="13"/>
      <c r="AC764" s="16"/>
      <c r="AD764" s="20"/>
      <c r="AE764" s="19"/>
    </row>
    <row r="765" spans="1:31" ht="13.5" customHeight="1">
      <c r="A765" s="856"/>
      <c r="B765" s="915"/>
      <c r="C765" s="860"/>
      <c r="D765" s="877"/>
      <c r="E765" s="856"/>
      <c r="G765" s="1034" t="s">
        <v>1350</v>
      </c>
      <c r="H765" s="1035"/>
      <c r="I765" s="1035"/>
      <c r="J765" s="1035"/>
      <c r="K765" s="1035"/>
      <c r="L765" s="1035"/>
      <c r="M765" s="1035"/>
      <c r="N765" s="1035"/>
      <c r="O765" s="1038" t="s">
        <v>275</v>
      </c>
      <c r="P765" s="1039"/>
      <c r="Q765" s="1039"/>
      <c r="R765" s="1039"/>
      <c r="S765" s="1040"/>
      <c r="T765" s="1044" t="s">
        <v>10</v>
      </c>
      <c r="U765" s="1044"/>
      <c r="V765" s="1032"/>
      <c r="W765" s="1032"/>
      <c r="X765" s="1032"/>
      <c r="Y765" s="1032" t="s">
        <v>1095</v>
      </c>
      <c r="Z765" s="1046"/>
      <c r="AA765" s="13"/>
      <c r="AB765" s="13"/>
      <c r="AC765" s="16"/>
      <c r="AD765" s="20"/>
      <c r="AE765" s="19"/>
    </row>
    <row r="766" spans="1:31" ht="13.5" customHeight="1">
      <c r="A766" s="856"/>
      <c r="B766" s="915"/>
      <c r="C766" s="860"/>
      <c r="D766" s="877"/>
      <c r="E766" s="856"/>
      <c r="G766" s="1036"/>
      <c r="H766" s="1037"/>
      <c r="I766" s="1037"/>
      <c r="J766" s="1037"/>
      <c r="K766" s="1037"/>
      <c r="L766" s="1037"/>
      <c r="M766" s="1037"/>
      <c r="N766" s="1037"/>
      <c r="O766" s="1041"/>
      <c r="P766" s="1042"/>
      <c r="Q766" s="1042"/>
      <c r="R766" s="1042"/>
      <c r="S766" s="1043"/>
      <c r="T766" s="1045"/>
      <c r="U766" s="1045"/>
      <c r="V766" s="1033"/>
      <c r="W766" s="1033"/>
      <c r="X766" s="1033"/>
      <c r="Y766" s="1033"/>
      <c r="Z766" s="1047"/>
      <c r="AA766" s="13"/>
      <c r="AB766" s="13"/>
      <c r="AC766" s="16"/>
      <c r="AD766" s="20"/>
      <c r="AE766" s="19"/>
    </row>
    <row r="767" spans="1:31" ht="13.5" customHeight="1">
      <c r="A767" s="856"/>
      <c r="B767" s="915"/>
      <c r="C767" s="860"/>
      <c r="D767" s="877"/>
      <c r="E767" s="856"/>
      <c r="G767" s="1034" t="s">
        <v>1351</v>
      </c>
      <c r="H767" s="1035"/>
      <c r="I767" s="1048"/>
      <c r="J767" s="1026"/>
      <c r="K767" s="1028" t="s">
        <v>10</v>
      </c>
      <c r="L767" s="1028"/>
      <c r="M767" s="1028" t="s">
        <v>517</v>
      </c>
      <c r="N767" s="1028"/>
      <c r="O767" s="1028" t="s">
        <v>1038</v>
      </c>
      <c r="P767" s="1053" t="s">
        <v>1352</v>
      </c>
      <c r="Q767" s="1054"/>
      <c r="R767" s="1057"/>
      <c r="S767" s="1058"/>
      <c r="T767" s="1058"/>
      <c r="U767" s="1058"/>
      <c r="V767" s="1058"/>
      <c r="W767" s="1058"/>
      <c r="X767" s="1058"/>
      <c r="Y767" s="1058"/>
      <c r="Z767" s="1059"/>
      <c r="AA767" s="13"/>
      <c r="AB767" s="13"/>
      <c r="AC767" s="16"/>
      <c r="AD767" s="20"/>
      <c r="AE767" s="19"/>
    </row>
    <row r="768" spans="1:31" ht="13.5" customHeight="1">
      <c r="A768" s="856"/>
      <c r="B768" s="915"/>
      <c r="C768" s="860"/>
      <c r="D768" s="877"/>
      <c r="E768" s="856"/>
      <c r="G768" s="1049"/>
      <c r="H768" s="1050"/>
      <c r="I768" s="1051"/>
      <c r="J768" s="1027"/>
      <c r="K768" s="1029"/>
      <c r="L768" s="1029"/>
      <c r="M768" s="1029"/>
      <c r="N768" s="1029"/>
      <c r="O768" s="1029"/>
      <c r="P768" s="1055"/>
      <c r="Q768" s="1056"/>
      <c r="R768" s="1060"/>
      <c r="S768" s="1061"/>
      <c r="T768" s="1061"/>
      <c r="U768" s="1061"/>
      <c r="V768" s="1061"/>
      <c r="W768" s="1061"/>
      <c r="X768" s="1061"/>
      <c r="Y768" s="1061"/>
      <c r="Z768" s="1062"/>
      <c r="AA768" s="13"/>
      <c r="AB768" s="13"/>
      <c r="AC768" s="16"/>
      <c r="AD768" s="20"/>
      <c r="AE768" s="19"/>
    </row>
    <row r="769" spans="1:31" ht="13.5" customHeight="1">
      <c r="A769" s="856"/>
      <c r="B769" s="915"/>
      <c r="C769" s="860"/>
      <c r="D769" s="877"/>
      <c r="E769" s="856"/>
      <c r="G769" s="1049"/>
      <c r="H769" s="1050"/>
      <c r="I769" s="1051"/>
      <c r="J769" s="1030"/>
      <c r="K769" s="1063" t="s">
        <v>10</v>
      </c>
      <c r="L769" s="1024"/>
      <c r="M769" s="1063" t="s">
        <v>517</v>
      </c>
      <c r="N769" s="1024"/>
      <c r="O769" s="1063" t="s">
        <v>1038</v>
      </c>
      <c r="P769" s="1064" t="s">
        <v>1352</v>
      </c>
      <c r="Q769" s="1065"/>
      <c r="R769" s="1068"/>
      <c r="S769" s="1069"/>
      <c r="T769" s="1069"/>
      <c r="U769" s="1069"/>
      <c r="V769" s="1069"/>
      <c r="W769" s="1069"/>
      <c r="X769" s="1069"/>
      <c r="Y769" s="1069"/>
      <c r="Z769" s="1070"/>
      <c r="AA769" s="13"/>
      <c r="AB769" s="13"/>
      <c r="AC769" s="16"/>
      <c r="AD769" s="20"/>
      <c r="AE769" s="19"/>
    </row>
    <row r="770" spans="1:31" ht="13.5" customHeight="1">
      <c r="A770" s="856"/>
      <c r="B770" s="915"/>
      <c r="C770" s="860"/>
      <c r="D770" s="877"/>
      <c r="E770" s="856"/>
      <c r="G770" s="1036"/>
      <c r="H770" s="1037"/>
      <c r="I770" s="1052"/>
      <c r="J770" s="1031"/>
      <c r="K770" s="1025"/>
      <c r="L770" s="1025"/>
      <c r="M770" s="1025"/>
      <c r="N770" s="1025"/>
      <c r="O770" s="1025"/>
      <c r="P770" s="1066"/>
      <c r="Q770" s="1067"/>
      <c r="R770" s="1071"/>
      <c r="S770" s="1072"/>
      <c r="T770" s="1072"/>
      <c r="U770" s="1072"/>
      <c r="V770" s="1072"/>
      <c r="W770" s="1072"/>
      <c r="X770" s="1072"/>
      <c r="Y770" s="1072"/>
      <c r="Z770" s="1073"/>
      <c r="AA770" s="13"/>
      <c r="AB770" s="13"/>
      <c r="AC770" s="16"/>
      <c r="AD770" s="20"/>
      <c r="AE770" s="19"/>
    </row>
    <row r="771" spans="1:31" ht="13.5" customHeight="1">
      <c r="A771" s="856"/>
      <c r="B771" s="915"/>
      <c r="C771" s="860"/>
      <c r="D771" s="877"/>
      <c r="E771" s="856"/>
      <c r="G771" s="615"/>
      <c r="H771" s="615"/>
      <c r="I771" s="615"/>
      <c r="J771" s="615"/>
      <c r="K771" s="615"/>
      <c r="L771" s="615"/>
      <c r="M771" s="615"/>
      <c r="N771" s="615"/>
      <c r="O771" s="615"/>
      <c r="P771" s="615"/>
      <c r="Q771" s="615"/>
      <c r="R771" s="615"/>
      <c r="S771" s="615"/>
      <c r="T771" s="615"/>
      <c r="U771" s="615"/>
      <c r="V771" s="621"/>
      <c r="W771" s="622"/>
      <c r="X771" s="622"/>
      <c r="Y771" s="622"/>
      <c r="Z771" s="622"/>
      <c r="AA771" s="13"/>
      <c r="AB771" s="13"/>
      <c r="AC771" s="16"/>
      <c r="AD771" s="20"/>
      <c r="AE771" s="19"/>
    </row>
    <row r="772" spans="1:31" ht="13.5" customHeight="1">
      <c r="A772" s="856"/>
      <c r="B772" s="915"/>
      <c r="C772" s="860"/>
      <c r="D772" s="877"/>
      <c r="E772" s="856"/>
      <c r="G772" s="1034" t="s">
        <v>1353</v>
      </c>
      <c r="H772" s="1035"/>
      <c r="I772" s="1035"/>
      <c r="J772" s="1035"/>
      <c r="K772" s="1035"/>
      <c r="L772" s="1035"/>
      <c r="M772" s="1035"/>
      <c r="N772" s="1035"/>
      <c r="O772" s="1038" t="s">
        <v>275</v>
      </c>
      <c r="P772" s="1039"/>
      <c r="Q772" s="1039"/>
      <c r="R772" s="1039"/>
      <c r="S772" s="1040"/>
      <c r="T772" s="1044" t="s">
        <v>10</v>
      </c>
      <c r="U772" s="1044"/>
      <c r="V772" s="1032"/>
      <c r="W772" s="1032"/>
      <c r="X772" s="1032"/>
      <c r="Y772" s="1032" t="s">
        <v>1095</v>
      </c>
      <c r="Z772" s="1046"/>
      <c r="AA772" s="13"/>
      <c r="AB772" s="13"/>
      <c r="AC772" s="16"/>
      <c r="AD772" s="20"/>
      <c r="AE772" s="19"/>
    </row>
    <row r="773" spans="1:31" ht="13.5" customHeight="1">
      <c r="A773" s="856"/>
      <c r="B773" s="915"/>
      <c r="C773" s="860"/>
      <c r="D773" s="877"/>
      <c r="E773" s="856"/>
      <c r="G773" s="1036"/>
      <c r="H773" s="1037"/>
      <c r="I773" s="1037"/>
      <c r="J773" s="1037"/>
      <c r="K773" s="1037"/>
      <c r="L773" s="1037"/>
      <c r="M773" s="1037"/>
      <c r="N773" s="1037"/>
      <c r="O773" s="1041"/>
      <c r="P773" s="1042"/>
      <c r="Q773" s="1042"/>
      <c r="R773" s="1042"/>
      <c r="S773" s="1043"/>
      <c r="T773" s="1045"/>
      <c r="U773" s="1045"/>
      <c r="V773" s="1033"/>
      <c r="W773" s="1033"/>
      <c r="X773" s="1033"/>
      <c r="Y773" s="1033"/>
      <c r="Z773" s="1047"/>
      <c r="AA773" s="13"/>
      <c r="AB773" s="13"/>
      <c r="AC773" s="16"/>
      <c r="AD773" s="20"/>
      <c r="AE773" s="19"/>
    </row>
    <row r="774" spans="1:31" ht="13.5" customHeight="1">
      <c r="A774" s="856"/>
      <c r="B774" s="915"/>
      <c r="C774" s="860"/>
      <c r="D774" s="877"/>
      <c r="E774" s="856"/>
      <c r="G774" s="1034" t="s">
        <v>1351</v>
      </c>
      <c r="H774" s="1035"/>
      <c r="I774" s="1048"/>
      <c r="J774" s="1026"/>
      <c r="K774" s="1028" t="s">
        <v>10</v>
      </c>
      <c r="L774" s="1028"/>
      <c r="M774" s="1028" t="s">
        <v>517</v>
      </c>
      <c r="N774" s="1028"/>
      <c r="O774" s="1028" t="s">
        <v>1038</v>
      </c>
      <c r="P774" s="1053" t="s">
        <v>1354</v>
      </c>
      <c r="Q774" s="1054"/>
      <c r="R774" s="1057"/>
      <c r="S774" s="1058"/>
      <c r="T774" s="1058"/>
      <c r="U774" s="1058"/>
      <c r="V774" s="1058"/>
      <c r="W774" s="1058"/>
      <c r="X774" s="1058"/>
      <c r="Y774" s="1058"/>
      <c r="Z774" s="1059"/>
      <c r="AA774" s="13"/>
      <c r="AB774" s="13"/>
      <c r="AC774" s="16"/>
      <c r="AD774" s="20"/>
      <c r="AE774" s="19"/>
    </row>
    <row r="775" spans="1:31" ht="13.5" customHeight="1">
      <c r="A775" s="856"/>
      <c r="B775" s="915"/>
      <c r="C775" s="860"/>
      <c r="D775" s="877"/>
      <c r="E775" s="856"/>
      <c r="G775" s="1049"/>
      <c r="H775" s="1050"/>
      <c r="I775" s="1051"/>
      <c r="J775" s="1027"/>
      <c r="K775" s="1029"/>
      <c r="L775" s="1029"/>
      <c r="M775" s="1029"/>
      <c r="N775" s="1029"/>
      <c r="O775" s="1029"/>
      <c r="P775" s="1055"/>
      <c r="Q775" s="1056"/>
      <c r="R775" s="1060"/>
      <c r="S775" s="1061"/>
      <c r="T775" s="1061"/>
      <c r="U775" s="1061"/>
      <c r="V775" s="1061"/>
      <c r="W775" s="1061"/>
      <c r="X775" s="1061"/>
      <c r="Y775" s="1061"/>
      <c r="Z775" s="1062"/>
      <c r="AA775" s="13"/>
      <c r="AB775" s="13"/>
      <c r="AC775" s="16"/>
      <c r="AD775" s="20"/>
      <c r="AE775" s="19"/>
    </row>
    <row r="776" spans="1:31" ht="13.5" customHeight="1">
      <c r="A776" s="856"/>
      <c r="B776" s="915"/>
      <c r="C776" s="860"/>
      <c r="D776" s="877"/>
      <c r="E776" s="856"/>
      <c r="G776" s="1049"/>
      <c r="H776" s="1050"/>
      <c r="I776" s="1051"/>
      <c r="J776" s="1030"/>
      <c r="K776" s="1063" t="s">
        <v>10</v>
      </c>
      <c r="L776" s="1024"/>
      <c r="M776" s="1063" t="s">
        <v>517</v>
      </c>
      <c r="N776" s="1024"/>
      <c r="O776" s="1063" t="s">
        <v>1038</v>
      </c>
      <c r="P776" s="1064" t="s">
        <v>1354</v>
      </c>
      <c r="Q776" s="1065"/>
      <c r="R776" s="1068"/>
      <c r="S776" s="1069"/>
      <c r="T776" s="1069"/>
      <c r="U776" s="1069"/>
      <c r="V776" s="1069"/>
      <c r="W776" s="1069"/>
      <c r="X776" s="1069"/>
      <c r="Y776" s="1069"/>
      <c r="Z776" s="1070"/>
      <c r="AA776" s="13"/>
      <c r="AB776" s="13"/>
      <c r="AC776" s="16"/>
      <c r="AD776" s="20"/>
      <c r="AE776" s="19"/>
    </row>
    <row r="777" spans="1:31" ht="13.5" customHeight="1">
      <c r="A777" s="856"/>
      <c r="B777" s="915"/>
      <c r="C777" s="860"/>
      <c r="D777" s="877"/>
      <c r="E777" s="856"/>
      <c r="G777" s="1036"/>
      <c r="H777" s="1037"/>
      <c r="I777" s="1052"/>
      <c r="J777" s="1031"/>
      <c r="K777" s="1025"/>
      <c r="L777" s="1025"/>
      <c r="M777" s="1025"/>
      <c r="N777" s="1025"/>
      <c r="O777" s="1025"/>
      <c r="P777" s="1066"/>
      <c r="Q777" s="1067"/>
      <c r="R777" s="1071"/>
      <c r="S777" s="1072"/>
      <c r="T777" s="1072"/>
      <c r="U777" s="1072"/>
      <c r="V777" s="1072"/>
      <c r="W777" s="1072"/>
      <c r="X777" s="1072"/>
      <c r="Y777" s="1072"/>
      <c r="Z777" s="1073"/>
      <c r="AA777" s="13"/>
      <c r="AB777" s="13"/>
      <c r="AC777" s="16"/>
      <c r="AD777" s="20"/>
      <c r="AE777" s="19"/>
    </row>
    <row r="778" spans="1:31" ht="13.5" customHeight="1">
      <c r="A778" s="856"/>
      <c r="B778" s="915"/>
      <c r="C778" s="860"/>
      <c r="D778" s="877"/>
      <c r="E778" s="856"/>
      <c r="G778" s="458"/>
      <c r="H778" s="189"/>
      <c r="I778" s="189"/>
      <c r="J778" s="189"/>
      <c r="K778" s="960"/>
      <c r="L778" s="960"/>
      <c r="M778" s="960"/>
      <c r="N778" s="960"/>
      <c r="O778" s="960"/>
      <c r="P778" s="960"/>
      <c r="Q778" s="960"/>
      <c r="R778" s="113"/>
      <c r="S778" s="113"/>
      <c r="T778" s="13"/>
      <c r="U778" s="13"/>
      <c r="V778" s="13"/>
      <c r="W778" s="13"/>
      <c r="X778" s="13"/>
      <c r="Y778" s="13"/>
      <c r="Z778" s="13"/>
      <c r="AA778" s="13"/>
      <c r="AB778" s="13"/>
      <c r="AC778" s="16"/>
      <c r="AD778" s="20"/>
      <c r="AE778" s="19"/>
    </row>
    <row r="779" spans="1:31" ht="13.5" customHeight="1">
      <c r="A779" s="914"/>
      <c r="B779" s="916"/>
      <c r="C779" s="870"/>
      <c r="D779" s="351"/>
      <c r="E779" s="869"/>
      <c r="F779" s="15"/>
      <c r="G779" s="7"/>
      <c r="H779" s="937"/>
      <c r="I779" s="937"/>
      <c r="J779" s="937"/>
      <c r="K779" s="7"/>
      <c r="L779" s="7"/>
      <c r="M779" s="897"/>
      <c r="N779" s="897"/>
      <c r="O779" s="897"/>
      <c r="P779" s="897"/>
      <c r="Q779" s="7"/>
      <c r="R779" s="7"/>
      <c r="S779" s="7"/>
      <c r="T779" s="7"/>
      <c r="U779" s="7"/>
      <c r="V779" s="7"/>
      <c r="W779" s="7"/>
      <c r="X779" s="7"/>
      <c r="Y779" s="7"/>
      <c r="Z779" s="7"/>
      <c r="AA779" s="7"/>
      <c r="AB779" s="7"/>
      <c r="AC779" s="306"/>
      <c r="AD779" s="307"/>
      <c r="AE779" s="308"/>
    </row>
    <row r="780" spans="1:31" ht="13.5" customHeight="1">
      <c r="A780" s="1450" t="s">
        <v>1182</v>
      </c>
      <c r="B780" s="1272">
        <v>48</v>
      </c>
      <c r="C780" s="1206" t="s">
        <v>1992</v>
      </c>
      <c r="D780" s="877" t="s">
        <v>1194</v>
      </c>
      <c r="E780" s="1196" t="s">
        <v>1993</v>
      </c>
      <c r="G780" s="930" t="s">
        <v>223</v>
      </c>
      <c r="N780" s="1415" t="s">
        <v>224</v>
      </c>
      <c r="O780" s="1416"/>
      <c r="P780" s="1416"/>
      <c r="Q780" s="1416"/>
      <c r="R780" s="1416"/>
      <c r="S780" s="1416"/>
      <c r="T780" s="1416"/>
      <c r="U780" s="1416"/>
      <c r="V780" s="1416"/>
      <c r="W780" s="1417"/>
      <c r="AC780" s="1168" t="s">
        <v>18</v>
      </c>
      <c r="AD780" s="1169"/>
      <c r="AE780" s="1170"/>
    </row>
    <row r="781" spans="1:31">
      <c r="A781" s="1450"/>
      <c r="B781" s="1272"/>
      <c r="C781" s="1171"/>
      <c r="D781" s="877"/>
      <c r="E781" s="1167"/>
      <c r="F781" s="853"/>
      <c r="N781" s="1200"/>
      <c r="O781" s="1201"/>
      <c r="P781" s="1201"/>
      <c r="Q781" s="1201"/>
      <c r="R781" s="1201"/>
      <c r="S781" s="1201"/>
      <c r="T781" s="1201"/>
      <c r="U781" s="1201"/>
      <c r="V781" s="1201"/>
      <c r="W781" s="1202"/>
      <c r="X781" s="956"/>
      <c r="Y781" s="956"/>
      <c r="Z781" s="956"/>
      <c r="AA781" s="956"/>
      <c r="AC781" s="1168"/>
      <c r="AD781" s="1169"/>
      <c r="AE781" s="1170"/>
    </row>
    <row r="782" spans="1:31">
      <c r="A782" s="1450"/>
      <c r="B782" s="1272"/>
      <c r="C782" s="1171"/>
      <c r="D782" s="877"/>
      <c r="E782" s="1167"/>
      <c r="F782" s="853"/>
      <c r="G782" s="13" t="s">
        <v>101</v>
      </c>
      <c r="H782" s="854"/>
      <c r="I782" s="960"/>
      <c r="J782" s="960"/>
      <c r="K782" s="960"/>
      <c r="L782" s="960"/>
      <c r="M782" s="960"/>
      <c r="N782" s="960"/>
      <c r="O782" s="960"/>
      <c r="P782" s="960"/>
      <c r="Q782" s="960"/>
      <c r="R782" s="960"/>
      <c r="S782" s="960"/>
      <c r="T782" s="960"/>
      <c r="U782" s="960"/>
      <c r="V782" s="960"/>
      <c r="W782" s="960"/>
      <c r="X782" s="960"/>
      <c r="Y782" s="960"/>
      <c r="Z782" s="960"/>
      <c r="AA782" s="960"/>
      <c r="AB782" s="13"/>
      <c r="AC782" s="16"/>
      <c r="AD782" s="20"/>
      <c r="AE782" s="19"/>
    </row>
    <row r="783" spans="1:31">
      <c r="A783" s="1450"/>
      <c r="B783" s="1272"/>
      <c r="C783" s="1171"/>
      <c r="D783" s="877"/>
      <c r="E783" s="1167"/>
      <c r="F783" s="853"/>
      <c r="G783" s="1181"/>
      <c r="H783" s="1182"/>
      <c r="I783" s="1182"/>
      <c r="J783" s="1183"/>
      <c r="K783" s="1113" t="s">
        <v>99</v>
      </c>
      <c r="L783" s="1114"/>
      <c r="M783" s="1114"/>
      <c r="N783" s="1114"/>
      <c r="O783" s="1114"/>
      <c r="P783" s="1114"/>
      <c r="Q783" s="1114"/>
      <c r="R783" s="1114"/>
      <c r="S783" s="1114"/>
      <c r="T783" s="1114"/>
      <c r="U783" s="1115"/>
      <c r="V783" s="1113" t="s">
        <v>102</v>
      </c>
      <c r="W783" s="1114"/>
      <c r="X783" s="1114"/>
      <c r="Y783" s="1114"/>
      <c r="Z783" s="1114"/>
      <c r="AA783" s="1115"/>
      <c r="AB783" s="111"/>
      <c r="AC783" s="16"/>
      <c r="AD783" s="20"/>
      <c r="AE783" s="19"/>
    </row>
    <row r="784" spans="1:31">
      <c r="A784" s="1450"/>
      <c r="B784" s="1272"/>
      <c r="C784" s="1171"/>
      <c r="D784" s="877"/>
      <c r="E784" s="1167"/>
      <c r="F784" s="853"/>
      <c r="G784" s="1180" t="s">
        <v>863</v>
      </c>
      <c r="H784" s="1180"/>
      <c r="I784" s="1180"/>
      <c r="J784" s="1180"/>
      <c r="K784" s="1179"/>
      <c r="L784" s="1179"/>
      <c r="M784" s="1179"/>
      <c r="N784" s="1179"/>
      <c r="O784" s="1179"/>
      <c r="P784" s="1179"/>
      <c r="Q784" s="1179"/>
      <c r="R784" s="1179"/>
      <c r="S784" s="1179"/>
      <c r="T784" s="1179"/>
      <c r="U784" s="1179"/>
      <c r="V784" s="1121" t="s">
        <v>737</v>
      </c>
      <c r="W784" s="1121"/>
      <c r="X784" s="1121"/>
      <c r="Y784" s="1121"/>
      <c r="Z784" s="1121"/>
      <c r="AA784" s="1121"/>
      <c r="AB784" s="905"/>
      <c r="AC784" s="16"/>
      <c r="AD784" s="20"/>
      <c r="AE784" s="19"/>
    </row>
    <row r="785" spans="1:31">
      <c r="A785" s="1450"/>
      <c r="B785" s="1272"/>
      <c r="C785" s="1171"/>
      <c r="D785" s="877"/>
      <c r="E785" s="1167"/>
      <c r="F785" s="853"/>
      <c r="G785" s="1180"/>
      <c r="H785" s="1180"/>
      <c r="I785" s="1180"/>
      <c r="J785" s="1180"/>
      <c r="K785" s="1179"/>
      <c r="L785" s="1179"/>
      <c r="M785" s="1179"/>
      <c r="N785" s="1179"/>
      <c r="O785" s="1179"/>
      <c r="P785" s="1179"/>
      <c r="Q785" s="1179"/>
      <c r="R785" s="1179"/>
      <c r="S785" s="1179"/>
      <c r="T785" s="1179"/>
      <c r="U785" s="1179"/>
      <c r="V785" s="1121"/>
      <c r="W785" s="1121"/>
      <c r="X785" s="1121"/>
      <c r="Y785" s="1121"/>
      <c r="Z785" s="1121"/>
      <c r="AA785" s="1121"/>
      <c r="AB785" s="905"/>
      <c r="AC785" s="16"/>
      <c r="AD785" s="20"/>
      <c r="AE785" s="19"/>
    </row>
    <row r="786" spans="1:31" ht="13.5" customHeight="1">
      <c r="A786" s="1450"/>
      <c r="B786" s="1272"/>
      <c r="C786" s="1171"/>
      <c r="D786" s="877"/>
      <c r="E786" s="1167"/>
      <c r="F786" s="853"/>
      <c r="G786" s="1172" t="s">
        <v>864</v>
      </c>
      <c r="H786" s="1173"/>
      <c r="I786" s="1173"/>
      <c r="J786" s="1174"/>
      <c r="K786" s="1178"/>
      <c r="L786" s="1178"/>
      <c r="M786" s="1178"/>
      <c r="N786" s="1178"/>
      <c r="O786" s="1178"/>
      <c r="P786" s="1178"/>
      <c r="Q786" s="1178"/>
      <c r="R786" s="1178"/>
      <c r="S786" s="1178"/>
      <c r="T786" s="1178"/>
      <c r="U786" s="1178"/>
      <c r="V786" s="1121" t="s">
        <v>737</v>
      </c>
      <c r="W786" s="1121"/>
      <c r="X786" s="1121"/>
      <c r="Y786" s="1121"/>
      <c r="Z786" s="1121"/>
      <c r="AA786" s="1121"/>
      <c r="AB786" s="905"/>
      <c r="AC786" s="857"/>
      <c r="AD786" s="858"/>
      <c r="AE786" s="859"/>
    </row>
    <row r="787" spans="1:31" ht="13.5" customHeight="1">
      <c r="A787" s="1450"/>
      <c r="B787" s="1272"/>
      <c r="C787" s="1171"/>
      <c r="D787" s="877"/>
      <c r="E787" s="1167"/>
      <c r="F787" s="853"/>
      <c r="G787" s="1175"/>
      <c r="H787" s="1176"/>
      <c r="I787" s="1176"/>
      <c r="J787" s="1177"/>
      <c r="K787" s="1178"/>
      <c r="L787" s="1178"/>
      <c r="M787" s="1178"/>
      <c r="N787" s="1178"/>
      <c r="O787" s="1178"/>
      <c r="P787" s="1178"/>
      <c r="Q787" s="1178"/>
      <c r="R787" s="1178"/>
      <c r="S787" s="1178"/>
      <c r="T787" s="1178"/>
      <c r="U787" s="1178"/>
      <c r="V787" s="1121"/>
      <c r="W787" s="1121"/>
      <c r="X787" s="1121"/>
      <c r="Y787" s="1121"/>
      <c r="Z787" s="1121"/>
      <c r="AA787" s="1121"/>
      <c r="AB787" s="905"/>
      <c r="AC787" s="857"/>
      <c r="AD787" s="858"/>
      <c r="AE787" s="859"/>
    </row>
    <row r="788" spans="1:31" ht="13.5" customHeight="1">
      <c r="A788" s="913"/>
      <c r="B788" s="924"/>
      <c r="C788" s="1171"/>
      <c r="D788" s="877"/>
      <c r="E788" s="1167"/>
      <c r="F788" s="960"/>
      <c r="G788" s="960"/>
      <c r="H788" s="960"/>
      <c r="I788" s="960"/>
      <c r="J788" s="960"/>
      <c r="K788" s="960"/>
      <c r="L788" s="960"/>
      <c r="M788" s="960"/>
      <c r="N788" s="960"/>
      <c r="O788" s="960"/>
      <c r="P788" s="960"/>
      <c r="Q788" s="960"/>
      <c r="R788" s="960"/>
      <c r="S788" s="960"/>
      <c r="T788" s="960"/>
      <c r="U788" s="960"/>
      <c r="V788" s="960"/>
      <c r="W788" s="960"/>
      <c r="X788" s="960"/>
      <c r="Y788" s="960"/>
      <c r="Z788" s="960"/>
      <c r="AA788" s="960"/>
      <c r="AB788" s="960"/>
      <c r="AC788" s="857"/>
      <c r="AD788" s="858"/>
      <c r="AE788" s="859"/>
    </row>
    <row r="789" spans="1:31" ht="13.5" customHeight="1">
      <c r="A789" s="913"/>
      <c r="B789" s="924"/>
      <c r="C789" s="1171"/>
      <c r="D789" s="877"/>
      <c r="E789" s="1167"/>
      <c r="F789" s="960"/>
      <c r="G789" s="1730" t="s">
        <v>1529</v>
      </c>
      <c r="H789" s="1730"/>
      <c r="I789" s="1730"/>
      <c r="J789" s="1730"/>
      <c r="K789" s="1730"/>
      <c r="L789" s="1730"/>
      <c r="M789" s="1730"/>
      <c r="N789" s="1730"/>
      <c r="O789" s="1730"/>
      <c r="P789" s="1730"/>
      <c r="Q789" s="1730"/>
      <c r="R789" s="1730"/>
      <c r="S789" s="1730"/>
      <c r="T789" s="1730"/>
      <c r="U789" s="1730"/>
      <c r="V789" s="1730"/>
      <c r="W789" s="1730"/>
      <c r="X789" s="1730"/>
      <c r="Y789" s="1730"/>
      <c r="Z789" s="1730"/>
      <c r="AA789" s="1730"/>
      <c r="AB789" s="960"/>
      <c r="AC789" s="857"/>
      <c r="AD789" s="858"/>
      <c r="AE789" s="859"/>
    </row>
    <row r="790" spans="1:31" ht="13.5" customHeight="1">
      <c r="A790" s="913"/>
      <c r="B790" s="114"/>
      <c r="C790" s="860"/>
      <c r="D790" s="877"/>
      <c r="E790" s="1167"/>
      <c r="F790" s="960"/>
      <c r="G790" s="1181"/>
      <c r="H790" s="1182"/>
      <c r="I790" s="1182"/>
      <c r="J790" s="1183"/>
      <c r="K790" s="1113" t="s">
        <v>99</v>
      </c>
      <c r="L790" s="1114"/>
      <c r="M790" s="1114"/>
      <c r="N790" s="1114"/>
      <c r="O790" s="1114"/>
      <c r="P790" s="1114"/>
      <c r="Q790" s="1114"/>
      <c r="R790" s="1114"/>
      <c r="S790" s="1114"/>
      <c r="T790" s="1114"/>
      <c r="U790" s="1115"/>
      <c r="V790" s="1113" t="s">
        <v>1531</v>
      </c>
      <c r="W790" s="1114"/>
      <c r="X790" s="1114"/>
      <c r="Y790" s="1114"/>
      <c r="Z790" s="1114"/>
      <c r="AA790" s="1115"/>
      <c r="AB790" s="960"/>
      <c r="AC790" s="857"/>
      <c r="AD790" s="858"/>
      <c r="AE790" s="859"/>
    </row>
    <row r="791" spans="1:31" ht="13.5" customHeight="1">
      <c r="A791" s="913"/>
      <c r="B791" s="114"/>
      <c r="C791" s="860"/>
      <c r="D791" s="877"/>
      <c r="E791" s="1167"/>
      <c r="F791" s="960"/>
      <c r="G791" s="1180" t="s">
        <v>1530</v>
      </c>
      <c r="H791" s="1180"/>
      <c r="I791" s="1180"/>
      <c r="J791" s="1180"/>
      <c r="K791" s="1179"/>
      <c r="L791" s="1179"/>
      <c r="M791" s="1179"/>
      <c r="N791" s="1179"/>
      <c r="O791" s="1179"/>
      <c r="P791" s="1179"/>
      <c r="Q791" s="1179"/>
      <c r="R791" s="1179"/>
      <c r="S791" s="1179"/>
      <c r="T791" s="1179"/>
      <c r="U791" s="1179"/>
      <c r="V791" s="1121" t="s">
        <v>737</v>
      </c>
      <c r="W791" s="1121"/>
      <c r="X791" s="1121"/>
      <c r="Y791" s="1121"/>
      <c r="Z791" s="1121"/>
      <c r="AA791" s="1121"/>
      <c r="AB791" s="960"/>
      <c r="AC791" s="857"/>
      <c r="AD791" s="858"/>
      <c r="AE791" s="859"/>
    </row>
    <row r="792" spans="1:31" ht="13.5" customHeight="1">
      <c r="A792" s="913"/>
      <c r="B792" s="114"/>
      <c r="C792" s="860"/>
      <c r="D792" s="877"/>
      <c r="E792" s="1167"/>
      <c r="F792" s="960"/>
      <c r="G792" s="1180"/>
      <c r="H792" s="1180"/>
      <c r="I792" s="1180"/>
      <c r="J792" s="1180"/>
      <c r="K792" s="1179"/>
      <c r="L792" s="1179"/>
      <c r="M792" s="1179"/>
      <c r="N792" s="1179"/>
      <c r="O792" s="1179"/>
      <c r="P792" s="1179"/>
      <c r="Q792" s="1179"/>
      <c r="R792" s="1179"/>
      <c r="S792" s="1179"/>
      <c r="T792" s="1179"/>
      <c r="U792" s="1179"/>
      <c r="V792" s="1121"/>
      <c r="W792" s="1121"/>
      <c r="X792" s="1121"/>
      <c r="Y792" s="1121"/>
      <c r="Z792" s="1121"/>
      <c r="AA792" s="1121"/>
      <c r="AB792" s="960"/>
      <c r="AC792" s="857"/>
      <c r="AD792" s="858"/>
      <c r="AE792" s="859"/>
    </row>
    <row r="793" spans="1:31" ht="13.5" customHeight="1">
      <c r="A793" s="913"/>
      <c r="B793" s="114"/>
      <c r="C793" s="860"/>
      <c r="D793" s="877"/>
      <c r="E793" s="856"/>
      <c r="F793" s="960"/>
      <c r="G793" s="956"/>
      <c r="H793" s="956"/>
      <c r="I793" s="956"/>
      <c r="J793" s="956"/>
      <c r="K793" s="956"/>
      <c r="L793" s="956"/>
      <c r="M793" s="956"/>
      <c r="N793" s="956"/>
      <c r="O793" s="956"/>
      <c r="P793" s="956"/>
      <c r="Q793" s="956"/>
      <c r="R793" s="188"/>
      <c r="S793" s="188"/>
      <c r="T793" s="188"/>
      <c r="U793" s="188"/>
      <c r="V793" s="188"/>
      <c r="W793" s="188"/>
      <c r="X793" s="960"/>
      <c r="Y793" s="960"/>
      <c r="Z793" s="960"/>
      <c r="AA793" s="960"/>
      <c r="AB793" s="960"/>
      <c r="AC793" s="857"/>
      <c r="AD793" s="858"/>
      <c r="AE793" s="859"/>
    </row>
    <row r="794" spans="1:31" ht="13.5" customHeight="1">
      <c r="A794" s="1167" t="s">
        <v>1183</v>
      </c>
      <c r="B794" s="1596">
        <v>49</v>
      </c>
      <c r="C794" s="1171" t="s">
        <v>633</v>
      </c>
      <c r="D794" s="877" t="s">
        <v>1194</v>
      </c>
      <c r="E794" s="1167" t="s">
        <v>634</v>
      </c>
      <c r="G794" s="930" t="s">
        <v>223</v>
      </c>
      <c r="N794" s="1386" t="s">
        <v>235</v>
      </c>
      <c r="O794" s="1386"/>
      <c r="P794" s="1386"/>
      <c r="Q794" s="1386"/>
      <c r="R794" s="1386"/>
      <c r="S794" s="1386"/>
      <c r="T794" s="1386"/>
      <c r="U794" s="1386"/>
      <c r="V794" s="1386"/>
      <c r="W794" s="1386"/>
      <c r="X794" s="13"/>
      <c r="Y794" s="13"/>
      <c r="Z794" s="13"/>
      <c r="AA794" s="13"/>
      <c r="AC794" s="1168" t="s">
        <v>171</v>
      </c>
      <c r="AD794" s="1169"/>
      <c r="AE794" s="1170"/>
    </row>
    <row r="795" spans="1:31">
      <c r="A795" s="1167"/>
      <c r="B795" s="1596"/>
      <c r="C795" s="1171"/>
      <c r="D795" s="877"/>
      <c r="E795" s="1167"/>
      <c r="N795" s="1386"/>
      <c r="O795" s="1386"/>
      <c r="P795" s="1386"/>
      <c r="Q795" s="1386"/>
      <c r="R795" s="1386"/>
      <c r="S795" s="1386"/>
      <c r="T795" s="1386"/>
      <c r="U795" s="1386"/>
      <c r="V795" s="1386"/>
      <c r="W795" s="1386"/>
      <c r="X795" s="13"/>
      <c r="Y795" s="13"/>
      <c r="Z795" s="13"/>
      <c r="AA795" s="13"/>
      <c r="AC795" s="1168"/>
      <c r="AD795" s="1169"/>
      <c r="AE795" s="1170"/>
    </row>
    <row r="796" spans="1:31">
      <c r="A796" s="1167"/>
      <c r="B796" s="1596"/>
      <c r="C796" s="1171"/>
      <c r="D796" s="877"/>
      <c r="E796" s="1167"/>
      <c r="G796" s="960"/>
      <c r="H796" s="960"/>
      <c r="I796" s="960"/>
      <c r="J796" s="960"/>
      <c r="K796" s="960"/>
      <c r="L796" s="960"/>
      <c r="M796" s="960"/>
      <c r="N796" s="960"/>
      <c r="O796" s="960"/>
      <c r="P796" s="960"/>
      <c r="Q796" s="960"/>
      <c r="R796" s="960"/>
      <c r="S796" s="960"/>
      <c r="T796" s="960"/>
      <c r="U796" s="13"/>
      <c r="V796" s="13"/>
      <c r="W796" s="13"/>
      <c r="X796" s="13"/>
      <c r="Y796" s="13"/>
      <c r="Z796" s="13"/>
      <c r="AA796" s="13"/>
      <c r="AC796" s="16"/>
      <c r="AD796" s="20"/>
      <c r="AE796" s="19"/>
    </row>
    <row r="797" spans="1:31">
      <c r="A797" s="1167"/>
      <c r="B797" s="1596"/>
      <c r="C797" s="1171"/>
      <c r="D797" s="877"/>
      <c r="E797" s="1167"/>
      <c r="G797" s="960"/>
      <c r="H797" s="960"/>
      <c r="I797" s="960"/>
      <c r="J797" s="960"/>
      <c r="K797" s="960"/>
      <c r="L797" s="960"/>
      <c r="M797" s="960"/>
      <c r="N797" s="960"/>
      <c r="O797" s="960"/>
      <c r="P797" s="960"/>
      <c r="Q797" s="960"/>
      <c r="R797" s="960"/>
      <c r="S797" s="960"/>
      <c r="T797" s="960"/>
      <c r="U797" s="13"/>
      <c r="V797" s="13"/>
      <c r="W797" s="13"/>
      <c r="X797" s="13"/>
      <c r="Y797" s="13"/>
      <c r="Z797" s="13"/>
      <c r="AA797" s="13"/>
      <c r="AB797" s="13"/>
      <c r="AC797" s="16"/>
      <c r="AD797" s="20"/>
      <c r="AE797" s="19"/>
    </row>
    <row r="798" spans="1:31">
      <c r="A798" s="1167"/>
      <c r="B798" s="1596"/>
      <c r="C798" s="1171"/>
      <c r="D798" s="877"/>
      <c r="E798" s="1167"/>
      <c r="G798" s="960"/>
      <c r="H798" s="960"/>
      <c r="I798" s="960"/>
      <c r="J798" s="960"/>
      <c r="K798" s="960"/>
      <c r="L798" s="960"/>
      <c r="M798" s="960"/>
      <c r="N798" s="960"/>
      <c r="O798" s="960"/>
      <c r="P798" s="960"/>
      <c r="Q798" s="960"/>
      <c r="R798" s="960"/>
      <c r="S798" s="960"/>
      <c r="T798" s="13"/>
      <c r="U798" s="13"/>
      <c r="V798" s="13"/>
      <c r="W798" s="13"/>
      <c r="X798" s="13"/>
      <c r="Y798" s="13"/>
      <c r="Z798" s="13"/>
      <c r="AA798" s="13"/>
      <c r="AB798" s="13"/>
      <c r="AC798" s="16"/>
      <c r="AD798" s="20"/>
      <c r="AE798" s="19"/>
    </row>
    <row r="799" spans="1:31">
      <c r="A799" s="1167"/>
      <c r="B799" s="1596"/>
      <c r="C799" s="1171"/>
      <c r="D799" s="877"/>
      <c r="E799" s="1167"/>
      <c r="G799" s="960"/>
      <c r="H799" s="960"/>
      <c r="I799" s="960"/>
      <c r="J799" s="960"/>
      <c r="K799" s="960"/>
      <c r="L799" s="960"/>
      <c r="M799" s="960"/>
      <c r="N799" s="960"/>
      <c r="O799" s="960"/>
      <c r="P799" s="960"/>
      <c r="Q799" s="960"/>
      <c r="R799" s="960"/>
      <c r="S799" s="960"/>
      <c r="T799" s="13"/>
      <c r="U799" s="13"/>
      <c r="V799" s="13"/>
      <c r="W799" s="13"/>
      <c r="X799" s="13"/>
      <c r="Y799" s="13"/>
      <c r="Z799" s="13"/>
      <c r="AA799" s="13"/>
      <c r="AB799" s="13"/>
      <c r="AC799" s="16"/>
      <c r="AD799" s="20"/>
      <c r="AE799" s="19"/>
    </row>
    <row r="800" spans="1:31">
      <c r="A800" s="1167"/>
      <c r="B800" s="1596"/>
      <c r="C800" s="1171"/>
      <c r="D800" s="877"/>
      <c r="E800" s="1167"/>
      <c r="G800" s="956"/>
      <c r="H800" s="956"/>
      <c r="I800" s="956"/>
      <c r="J800" s="956"/>
      <c r="K800" s="956"/>
      <c r="L800" s="956"/>
      <c r="M800" s="956"/>
      <c r="N800" s="956"/>
      <c r="O800" s="956"/>
      <c r="P800" s="956"/>
      <c r="Q800" s="956"/>
      <c r="R800" s="956"/>
      <c r="S800" s="956"/>
      <c r="T800" s="13"/>
      <c r="U800" s="13"/>
      <c r="V800" s="13"/>
      <c r="W800" s="13"/>
      <c r="X800" s="13"/>
      <c r="Y800" s="13"/>
      <c r="Z800" s="13"/>
      <c r="AA800" s="13"/>
      <c r="AB800" s="13"/>
      <c r="AC800" s="16"/>
      <c r="AD800" s="20"/>
      <c r="AE800" s="19"/>
    </row>
    <row r="801" spans="1:31">
      <c r="A801" s="1167"/>
      <c r="B801" s="1596"/>
      <c r="C801" s="1171"/>
      <c r="D801" s="877"/>
      <c r="E801" s="1167"/>
      <c r="G801" s="956"/>
      <c r="H801" s="956"/>
      <c r="I801" s="956"/>
      <c r="J801" s="956"/>
      <c r="K801" s="956"/>
      <c r="L801" s="956"/>
      <c r="M801" s="956"/>
      <c r="N801" s="956"/>
      <c r="O801" s="956"/>
      <c r="P801" s="956"/>
      <c r="Q801" s="956"/>
      <c r="R801" s="956"/>
      <c r="S801" s="956"/>
      <c r="T801" s="13"/>
      <c r="U801" s="13"/>
      <c r="V801" s="13"/>
      <c r="W801" s="13"/>
      <c r="X801" s="13"/>
      <c r="Y801" s="13"/>
      <c r="Z801" s="13"/>
      <c r="AA801" s="13"/>
      <c r="AB801" s="13"/>
      <c r="AC801" s="16"/>
      <c r="AD801" s="20"/>
      <c r="AE801" s="19"/>
    </row>
    <row r="802" spans="1:31">
      <c r="A802" s="1167"/>
      <c r="B802" s="1596"/>
      <c r="C802" s="1171"/>
      <c r="D802" s="877"/>
      <c r="E802" s="1167"/>
      <c r="G802" s="956"/>
      <c r="H802" s="956"/>
      <c r="I802" s="956"/>
      <c r="J802" s="956"/>
      <c r="K802" s="956"/>
      <c r="L802" s="956"/>
      <c r="M802" s="956"/>
      <c r="N802" s="956"/>
      <c r="O802" s="956"/>
      <c r="P802" s="956"/>
      <c r="Q802" s="956"/>
      <c r="R802" s="956"/>
      <c r="S802" s="956"/>
      <c r="T802" s="13"/>
      <c r="U802" s="13"/>
      <c r="V802" s="13"/>
      <c r="W802" s="13"/>
      <c r="X802" s="13"/>
      <c r="Y802" s="13"/>
      <c r="Z802" s="13"/>
      <c r="AA802" s="13"/>
      <c r="AB802" s="13"/>
      <c r="AC802" s="16"/>
      <c r="AD802" s="20"/>
      <c r="AE802" s="19"/>
    </row>
    <row r="803" spans="1:31">
      <c r="A803" s="1167"/>
      <c r="B803" s="1596"/>
      <c r="C803" s="1171"/>
      <c r="D803" s="877"/>
      <c r="E803" s="1167"/>
      <c r="G803" s="956"/>
      <c r="H803" s="956"/>
      <c r="I803" s="956"/>
      <c r="J803" s="956"/>
      <c r="K803" s="956"/>
      <c r="L803" s="956"/>
      <c r="M803" s="956"/>
      <c r="N803" s="956"/>
      <c r="O803" s="956"/>
      <c r="P803" s="956"/>
      <c r="Q803" s="956"/>
      <c r="R803" s="956"/>
      <c r="S803" s="956"/>
      <c r="T803" s="956"/>
      <c r="AC803" s="16"/>
      <c r="AD803" s="20"/>
      <c r="AE803" s="19"/>
    </row>
    <row r="804" spans="1:31">
      <c r="A804" s="1167" t="s">
        <v>1184</v>
      </c>
      <c r="B804" s="1603">
        <v>50</v>
      </c>
      <c r="C804" s="1171" t="s">
        <v>862</v>
      </c>
      <c r="D804" s="877" t="s">
        <v>1194</v>
      </c>
      <c r="E804" s="1167" t="s">
        <v>861</v>
      </c>
      <c r="G804" s="930" t="s">
        <v>223</v>
      </c>
      <c r="N804" s="1197" t="s">
        <v>224</v>
      </c>
      <c r="O804" s="1198"/>
      <c r="P804" s="1198"/>
      <c r="Q804" s="1198"/>
      <c r="R804" s="1198"/>
      <c r="S804" s="1198"/>
      <c r="T804" s="1198"/>
      <c r="U804" s="1198"/>
      <c r="V804" s="1198"/>
      <c r="W804" s="1199"/>
      <c r="AC804" s="1168" t="s">
        <v>18</v>
      </c>
      <c r="AD804" s="1169"/>
      <c r="AE804" s="1170"/>
    </row>
    <row r="805" spans="1:31">
      <c r="A805" s="1167"/>
      <c r="B805" s="1603"/>
      <c r="C805" s="1171"/>
      <c r="D805" s="877"/>
      <c r="E805" s="1167"/>
      <c r="F805" s="853"/>
      <c r="N805" s="1200"/>
      <c r="O805" s="1201"/>
      <c r="P805" s="1201"/>
      <c r="Q805" s="1201"/>
      <c r="R805" s="1201"/>
      <c r="S805" s="1201"/>
      <c r="T805" s="1201"/>
      <c r="U805" s="1201"/>
      <c r="V805" s="1201"/>
      <c r="W805" s="1202"/>
      <c r="X805" s="956"/>
      <c r="Y805" s="956"/>
      <c r="Z805" s="956"/>
      <c r="AA805" s="956"/>
      <c r="AC805" s="1168"/>
      <c r="AD805" s="1169"/>
      <c r="AE805" s="1170"/>
    </row>
    <row r="806" spans="1:31">
      <c r="A806" s="1167"/>
      <c r="B806" s="1603"/>
      <c r="C806" s="1171"/>
      <c r="D806" s="877"/>
      <c r="E806" s="1167"/>
      <c r="F806" s="960"/>
      <c r="N806" s="975"/>
      <c r="O806" s="975"/>
      <c r="P806" s="975"/>
      <c r="Q806" s="975"/>
      <c r="R806" s="975"/>
      <c r="S806" s="975"/>
      <c r="T806" s="975"/>
      <c r="U806" s="975"/>
      <c r="V806" s="975"/>
      <c r="W806" s="975"/>
      <c r="X806" s="956"/>
      <c r="Y806" s="956"/>
      <c r="Z806" s="956"/>
      <c r="AA806" s="956"/>
      <c r="AC806" s="857"/>
      <c r="AD806" s="858"/>
      <c r="AE806" s="859"/>
    </row>
    <row r="807" spans="1:31">
      <c r="A807" s="1167"/>
      <c r="B807" s="1603"/>
      <c r="C807" s="1171"/>
      <c r="D807" s="877"/>
      <c r="E807" s="1167"/>
      <c r="F807" s="960"/>
      <c r="H807" s="13"/>
      <c r="I807" s="13"/>
      <c r="J807" s="13"/>
      <c r="K807" s="13"/>
      <c r="L807" s="13"/>
      <c r="M807" s="13"/>
      <c r="N807" s="13"/>
      <c r="O807" s="13"/>
      <c r="P807" s="13"/>
      <c r="Q807" s="13"/>
      <c r="R807" s="13"/>
      <c r="S807" s="13"/>
      <c r="T807" s="13"/>
      <c r="U807" s="13"/>
      <c r="V807" s="13"/>
      <c r="AC807" s="857"/>
      <c r="AD807" s="858"/>
      <c r="AE807" s="859"/>
    </row>
    <row r="808" spans="1:31">
      <c r="A808" s="1167"/>
      <c r="B808" s="1603"/>
      <c r="C808" s="1171"/>
      <c r="D808" s="877"/>
      <c r="E808" s="1167"/>
      <c r="G808" s="956"/>
      <c r="H808" s="13"/>
      <c r="I808" s="13"/>
      <c r="J808" s="13"/>
      <c r="K808" s="13"/>
      <c r="L808" s="13"/>
      <c r="M808" s="13"/>
      <c r="N808" s="13"/>
      <c r="O808" s="13"/>
      <c r="P808" s="13"/>
      <c r="Q808" s="13"/>
      <c r="R808" s="13"/>
      <c r="S808" s="13"/>
      <c r="T808" s="13"/>
      <c r="U808" s="13"/>
      <c r="V808" s="13"/>
      <c r="AC808" s="16"/>
      <c r="AD808" s="20"/>
      <c r="AE808" s="19"/>
    </row>
    <row r="809" spans="1:31">
      <c r="A809" s="1167"/>
      <c r="B809" s="1603"/>
      <c r="C809" s="1171"/>
      <c r="D809" s="877"/>
      <c r="E809" s="1167"/>
      <c r="G809" s="956"/>
      <c r="H809" s="13"/>
      <c r="I809" s="13"/>
      <c r="J809" s="13"/>
      <c r="K809" s="13"/>
      <c r="L809" s="13"/>
      <c r="M809" s="13"/>
      <c r="N809" s="13"/>
      <c r="O809" s="13"/>
      <c r="P809" s="13"/>
      <c r="Q809" s="13"/>
      <c r="R809" s="13"/>
      <c r="S809" s="13"/>
      <c r="T809" s="13"/>
      <c r="U809" s="13"/>
      <c r="V809" s="13"/>
      <c r="AC809" s="16"/>
      <c r="AD809" s="20"/>
      <c r="AE809" s="19"/>
    </row>
    <row r="810" spans="1:31">
      <c r="A810" s="1167"/>
      <c r="B810" s="1603"/>
      <c r="C810" s="1171"/>
      <c r="D810" s="877"/>
      <c r="E810" s="1167"/>
      <c r="G810" s="956"/>
      <c r="H810" s="956"/>
      <c r="I810" s="956"/>
      <c r="J810" s="956"/>
      <c r="K810" s="956"/>
      <c r="L810" s="956"/>
      <c r="M810" s="956"/>
      <c r="N810" s="956"/>
      <c r="O810" s="956"/>
      <c r="P810" s="956"/>
      <c r="Q810" s="956"/>
      <c r="R810" s="956"/>
      <c r="S810" s="956"/>
      <c r="T810" s="956"/>
      <c r="AC810" s="16"/>
      <c r="AD810" s="20"/>
      <c r="AE810" s="19"/>
    </row>
    <row r="811" spans="1:31" ht="13.5" customHeight="1">
      <c r="A811" s="1551"/>
      <c r="B811" s="1557">
        <v>51</v>
      </c>
      <c r="C811" s="1549" t="s">
        <v>170</v>
      </c>
      <c r="D811" s="877" t="s">
        <v>1198</v>
      </c>
      <c r="E811" s="1561"/>
      <c r="F811" s="127"/>
      <c r="G811" s="930" t="s">
        <v>223</v>
      </c>
      <c r="N811" s="1386" t="s">
        <v>236</v>
      </c>
      <c r="O811" s="1386"/>
      <c r="P811" s="1386"/>
      <c r="Q811" s="1386"/>
      <c r="R811" s="1386"/>
      <c r="S811" s="1386"/>
      <c r="T811" s="1386"/>
      <c r="U811" s="1386"/>
      <c r="V811" s="1386"/>
      <c r="W811" s="1386"/>
      <c r="X811" s="131"/>
      <c r="Y811" s="131"/>
      <c r="Z811" s="131"/>
      <c r="AA811" s="131"/>
      <c r="AB811" s="132"/>
      <c r="AC811" s="1272" t="s">
        <v>172</v>
      </c>
      <c r="AD811" s="1273"/>
      <c r="AE811" s="1274"/>
    </row>
    <row r="812" spans="1:31">
      <c r="A812" s="1594"/>
      <c r="B812" s="1557"/>
      <c r="C812" s="1586"/>
      <c r="D812" s="623"/>
      <c r="E812" s="1561"/>
      <c r="F812" s="138"/>
      <c r="N812" s="1386"/>
      <c r="O812" s="1386"/>
      <c r="P812" s="1386"/>
      <c r="Q812" s="1386"/>
      <c r="R812" s="1386"/>
      <c r="S812" s="1386"/>
      <c r="T812" s="1386"/>
      <c r="U812" s="1386"/>
      <c r="V812" s="1386"/>
      <c r="W812" s="1386"/>
      <c r="X812" s="131"/>
      <c r="Y812" s="131"/>
      <c r="Z812" s="131"/>
      <c r="AA812" s="131"/>
      <c r="AB812" s="132"/>
      <c r="AC812" s="1272"/>
      <c r="AD812" s="1273"/>
      <c r="AE812" s="1274"/>
    </row>
    <row r="813" spans="1:31">
      <c r="A813" s="1595"/>
      <c r="B813" s="1558"/>
      <c r="C813" s="1587"/>
      <c r="D813" s="624"/>
      <c r="E813" s="1562"/>
      <c r="F813" s="139"/>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1"/>
      <c r="AC813" s="303"/>
      <c r="AD813" s="304"/>
      <c r="AE813" s="305"/>
    </row>
    <row r="814" spans="1:31">
      <c r="A814" s="13"/>
      <c r="B814" s="13"/>
      <c r="C814" s="13"/>
      <c r="D814" s="13"/>
      <c r="E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30"/>
      <c r="AD814" s="30"/>
      <c r="AE814" s="30"/>
    </row>
    <row r="815" spans="1:31">
      <c r="A815" s="13"/>
      <c r="B815" s="13"/>
      <c r="C815" s="13"/>
      <c r="D815" s="13"/>
      <c r="E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30"/>
      <c r="AD815" s="30"/>
      <c r="AE815" s="30"/>
    </row>
  </sheetData>
  <mergeCells count="1203">
    <mergeCell ref="V115:Z116"/>
    <mergeCell ref="V117:Z117"/>
    <mergeCell ref="V120:Z121"/>
    <mergeCell ref="V118:Z119"/>
    <mergeCell ref="P115:U115"/>
    <mergeCell ref="P116:R116"/>
    <mergeCell ref="S116:U116"/>
    <mergeCell ref="S117:T117"/>
    <mergeCell ref="P117:Q117"/>
    <mergeCell ref="P284:R284"/>
    <mergeCell ref="T283:V283"/>
    <mergeCell ref="T284:V284"/>
    <mergeCell ref="X283:Z283"/>
    <mergeCell ref="X284:Z284"/>
    <mergeCell ref="G281:O282"/>
    <mergeCell ref="M291:N291"/>
    <mergeCell ref="M290:N290"/>
    <mergeCell ref="L115:O116"/>
    <mergeCell ref="L117:O117"/>
    <mergeCell ref="Q188:U188"/>
    <mergeCell ref="N191:O191"/>
    <mergeCell ref="K191:L191"/>
    <mergeCell ref="G191:J191"/>
    <mergeCell ref="N188:P188"/>
    <mergeCell ref="L159:O160"/>
    <mergeCell ref="M138:N138"/>
    <mergeCell ref="G193:AA194"/>
    <mergeCell ref="M202:O202"/>
    <mergeCell ref="P202:R202"/>
    <mergeCell ref="P203:Q203"/>
    <mergeCell ref="M203:N203"/>
    <mergeCell ref="Q231:U231"/>
    <mergeCell ref="R120:R121"/>
    <mergeCell ref="Y329:AA331"/>
    <mergeCell ref="X329:X331"/>
    <mergeCell ref="H294:AB295"/>
    <mergeCell ref="G301:AA302"/>
    <mergeCell ref="H288:K289"/>
    <mergeCell ref="H290:K292"/>
    <mergeCell ref="T289:W289"/>
    <mergeCell ref="X289:AA289"/>
    <mergeCell ref="AA290:AA292"/>
    <mergeCell ref="L288:O289"/>
    <mergeCell ref="N234:O234"/>
    <mergeCell ref="G203:L203"/>
    <mergeCell ref="G202:L202"/>
    <mergeCell ref="P246:R246"/>
    <mergeCell ref="H125:V125"/>
    <mergeCell ref="M329:N329"/>
    <mergeCell ref="M330:N330"/>
    <mergeCell ref="H327:K328"/>
    <mergeCell ref="L327:O328"/>
    <mergeCell ref="H329:K331"/>
    <mergeCell ref="M247:N247"/>
    <mergeCell ref="P247:Q247"/>
    <mergeCell ref="Q189:U190"/>
    <mergeCell ref="X290:Z292"/>
    <mergeCell ref="M292:N292"/>
    <mergeCell ref="P274:Q274"/>
    <mergeCell ref="U312:AB312"/>
    <mergeCell ref="S274:W274"/>
    <mergeCell ref="G273:L273"/>
    <mergeCell ref="M273:O273"/>
    <mergeCell ref="P273:R273"/>
    <mergeCell ref="M342:N342"/>
    <mergeCell ref="O499:R499"/>
    <mergeCell ref="G704:AB704"/>
    <mergeCell ref="S565:Z566"/>
    <mergeCell ref="M556:P556"/>
    <mergeCell ref="O607:V607"/>
    <mergeCell ref="O608:V608"/>
    <mergeCell ref="O609:V609"/>
    <mergeCell ref="H525:P525"/>
    <mergeCell ref="H526:P526"/>
    <mergeCell ref="G604:AB604"/>
    <mergeCell ref="L572:P572"/>
    <mergeCell ref="G678:W678"/>
    <mergeCell ref="G679:W679"/>
    <mergeCell ref="U118:U119"/>
    <mergeCell ref="S118:T119"/>
    <mergeCell ref="S120:T121"/>
    <mergeCell ref="P120:Q121"/>
    <mergeCell ref="P118:Q119"/>
    <mergeCell ref="R118:R119"/>
    <mergeCell ref="H293:AB293"/>
    <mergeCell ref="X282:AA282"/>
    <mergeCell ref="U120:U121"/>
    <mergeCell ref="R122:R123"/>
    <mergeCell ref="P122:Q123"/>
    <mergeCell ref="S122:T123"/>
    <mergeCell ref="H322:AB322"/>
    <mergeCell ref="AA298:AA299"/>
    <mergeCell ref="H323:O324"/>
    <mergeCell ref="N189:O189"/>
    <mergeCell ref="N190:O190"/>
    <mergeCell ref="V324:X324"/>
    <mergeCell ref="B780:B787"/>
    <mergeCell ref="S325:T325"/>
    <mergeCell ref="V325:W325"/>
    <mergeCell ref="H325:O325"/>
    <mergeCell ref="P328:R328"/>
    <mergeCell ref="S328:U328"/>
    <mergeCell ref="V328:X328"/>
    <mergeCell ref="P327:X327"/>
    <mergeCell ref="R329:R331"/>
    <mergeCell ref="P329:Q331"/>
    <mergeCell ref="S329:T331"/>
    <mergeCell ref="U329:U331"/>
    <mergeCell ref="V329:W331"/>
    <mergeCell ref="H298:K299"/>
    <mergeCell ref="L298:O299"/>
    <mergeCell ref="C780:C789"/>
    <mergeCell ref="E780:E792"/>
    <mergeCell ref="G789:AA789"/>
    <mergeCell ref="G790:J790"/>
    <mergeCell ref="K790:U790"/>
    <mergeCell ref="V790:AA790"/>
    <mergeCell ref="G791:J792"/>
    <mergeCell ref="K791:U792"/>
    <mergeCell ref="V791:AA792"/>
    <mergeCell ref="G565:R566"/>
    <mergeCell ref="C317:C345"/>
    <mergeCell ref="C403:C410"/>
    <mergeCell ref="Y327:AA328"/>
    <mergeCell ref="B351:B354"/>
    <mergeCell ref="M331:N331"/>
    <mergeCell ref="P324:R324"/>
    <mergeCell ref="S324:U324"/>
    <mergeCell ref="P298:R299"/>
    <mergeCell ref="T298:V299"/>
    <mergeCell ref="P281:AA281"/>
    <mergeCell ref="M274:N274"/>
    <mergeCell ref="X297:AA297"/>
    <mergeCell ref="P290:R292"/>
    <mergeCell ref="S290:S292"/>
    <mergeCell ref="W290:W292"/>
    <mergeCell ref="G285:AB285"/>
    <mergeCell ref="P288:AA288"/>
    <mergeCell ref="P289:S289"/>
    <mergeCell ref="L296:O297"/>
    <mergeCell ref="P296:AA296"/>
    <mergeCell ref="P297:S297"/>
    <mergeCell ref="T297:W297"/>
    <mergeCell ref="X298:Z299"/>
    <mergeCell ref="P282:S282"/>
    <mergeCell ref="T282:W282"/>
    <mergeCell ref="P283:R283"/>
    <mergeCell ref="B804:B810"/>
    <mergeCell ref="N804:W805"/>
    <mergeCell ref="G749:K752"/>
    <mergeCell ref="L749:U750"/>
    <mergeCell ref="V749:Z750"/>
    <mergeCell ref="L751:U752"/>
    <mergeCell ref="V751:Z752"/>
    <mergeCell ref="G753:Q754"/>
    <mergeCell ref="R753:T754"/>
    <mergeCell ref="U753:U754"/>
    <mergeCell ref="V753:V754"/>
    <mergeCell ref="N726:Q726"/>
    <mergeCell ref="V339:X339"/>
    <mergeCell ref="X340:X342"/>
    <mergeCell ref="Y340:AA342"/>
    <mergeCell ref="M341:N341"/>
    <mergeCell ref="Q556:X556"/>
    <mergeCell ref="M557:P557"/>
    <mergeCell ref="Q557:X557"/>
    <mergeCell ref="G558:L558"/>
    <mergeCell ref="M558:P558"/>
    <mergeCell ref="G677:W677"/>
    <mergeCell ref="Y338:AA339"/>
    <mergeCell ref="P339:R339"/>
    <mergeCell ref="S339:U339"/>
    <mergeCell ref="X681:AA681"/>
    <mergeCell ref="I544:U544"/>
    <mergeCell ref="L569:P569"/>
    <mergeCell ref="U729:Z729"/>
    <mergeCell ref="U730:Z730"/>
    <mergeCell ref="U731:Z731"/>
    <mergeCell ref="G716:J717"/>
    <mergeCell ref="G232:J232"/>
    <mergeCell ref="K232:M232"/>
    <mergeCell ref="N232:O232"/>
    <mergeCell ref="Q232:U233"/>
    <mergeCell ref="G233:J233"/>
    <mergeCell ref="K233:M233"/>
    <mergeCell ref="N233:O233"/>
    <mergeCell ref="G234:J234"/>
    <mergeCell ref="K234:L234"/>
    <mergeCell ref="L284:O284"/>
    <mergeCell ref="G246:L246"/>
    <mergeCell ref="M186:N186"/>
    <mergeCell ref="Q186:AB187"/>
    <mergeCell ref="G188:J188"/>
    <mergeCell ref="M162:N162"/>
    <mergeCell ref="G189:J189"/>
    <mergeCell ref="G190:J190"/>
    <mergeCell ref="G242:U242"/>
    <mergeCell ref="G283:O283"/>
    <mergeCell ref="S273:W273"/>
    <mergeCell ref="G274:L274"/>
    <mergeCell ref="V151:Z152"/>
    <mergeCell ref="V149:Z150"/>
    <mergeCell ref="V155:Z156"/>
    <mergeCell ref="K189:M189"/>
    <mergeCell ref="K190:M190"/>
    <mergeCell ref="P176:R176"/>
    <mergeCell ref="S176:W176"/>
    <mergeCell ref="G177:L177"/>
    <mergeCell ref="M177:N177"/>
    <mergeCell ref="P177:Q177"/>
    <mergeCell ref="S177:W177"/>
    <mergeCell ref="K188:M188"/>
    <mergeCell ref="G186:L186"/>
    <mergeCell ref="V157:Z158"/>
    <mergeCell ref="V159:Z160"/>
    <mergeCell ref="H163:AB163"/>
    <mergeCell ref="H159:K160"/>
    <mergeCell ref="H157:K158"/>
    <mergeCell ref="M157:O157"/>
    <mergeCell ref="R161:R162"/>
    <mergeCell ref="U161:U162"/>
    <mergeCell ref="M161:N161"/>
    <mergeCell ref="W172:AB172"/>
    <mergeCell ref="H149:K150"/>
    <mergeCell ref="L149:O150"/>
    <mergeCell ref="P149:U149"/>
    <mergeCell ref="N181:W182"/>
    <mergeCell ref="Q113:AB114"/>
    <mergeCell ref="N169:W170"/>
    <mergeCell ref="X83:Y85"/>
    <mergeCell ref="Z83:Z85"/>
    <mergeCell ref="G138:L138"/>
    <mergeCell ref="M158:O158"/>
    <mergeCell ref="P157:Q158"/>
    <mergeCell ref="S157:T158"/>
    <mergeCell ref="R157:R158"/>
    <mergeCell ref="U157:U158"/>
    <mergeCell ref="R159:R160"/>
    <mergeCell ref="U159:U160"/>
    <mergeCell ref="S159:T160"/>
    <mergeCell ref="P159:Q160"/>
    <mergeCell ref="M151:N151"/>
    <mergeCell ref="M152:N152"/>
    <mergeCell ref="G113:L113"/>
    <mergeCell ref="G146:L146"/>
    <mergeCell ref="G115:K116"/>
    <mergeCell ref="H117:K117"/>
    <mergeCell ref="H118:K119"/>
    <mergeCell ref="H120:K121"/>
    <mergeCell ref="L118:O119"/>
    <mergeCell ref="U122:U123"/>
    <mergeCell ref="H124:AB124"/>
    <mergeCell ref="P138:Q138"/>
    <mergeCell ref="S138:W138"/>
    <mergeCell ref="M146:N146"/>
    <mergeCell ref="Q146:AB147"/>
    <mergeCell ref="P150:R150"/>
    <mergeCell ref="S150:U150"/>
    <mergeCell ref="N141:W142"/>
    <mergeCell ref="B217:B222"/>
    <mergeCell ref="A217:A222"/>
    <mergeCell ref="A197:A205"/>
    <mergeCell ref="C197:C205"/>
    <mergeCell ref="B197:B205"/>
    <mergeCell ref="E197:E205"/>
    <mergeCell ref="W242:AB242"/>
    <mergeCell ref="C217:C222"/>
    <mergeCell ref="E249:E264"/>
    <mergeCell ref="C249:C264"/>
    <mergeCell ref="B249:B264"/>
    <mergeCell ref="N206:W207"/>
    <mergeCell ref="E266:E275"/>
    <mergeCell ref="N266:W267"/>
    <mergeCell ref="G213:L213"/>
    <mergeCell ref="M213:O213"/>
    <mergeCell ref="P213:R213"/>
    <mergeCell ref="S213:W213"/>
    <mergeCell ref="G214:L214"/>
    <mergeCell ref="M214:N214"/>
    <mergeCell ref="G229:L229"/>
    <mergeCell ref="M229:N229"/>
    <mergeCell ref="Q229:AB230"/>
    <mergeCell ref="G231:J231"/>
    <mergeCell ref="K231:M231"/>
    <mergeCell ref="N231:P231"/>
    <mergeCell ref="M254:N254"/>
    <mergeCell ref="A266:A275"/>
    <mergeCell ref="S247:W247"/>
    <mergeCell ref="G236:AA237"/>
    <mergeCell ref="M246:O246"/>
    <mergeCell ref="G254:L254"/>
    <mergeCell ref="A249:A264"/>
    <mergeCell ref="E239:E248"/>
    <mergeCell ref="C239:C248"/>
    <mergeCell ref="B239:B248"/>
    <mergeCell ref="E224:E238"/>
    <mergeCell ref="C224:C238"/>
    <mergeCell ref="B224:B238"/>
    <mergeCell ref="A224:A238"/>
    <mergeCell ref="A239:A248"/>
    <mergeCell ref="P448:S448"/>
    <mergeCell ref="H441:K442"/>
    <mergeCell ref="Q254:AB255"/>
    <mergeCell ref="G261:AA262"/>
    <mergeCell ref="G256:J256"/>
    <mergeCell ref="K256:M256"/>
    <mergeCell ref="N256:P256"/>
    <mergeCell ref="Q256:U256"/>
    <mergeCell ref="G257:J257"/>
    <mergeCell ref="K257:M257"/>
    <mergeCell ref="N257:O257"/>
    <mergeCell ref="Q257:U258"/>
    <mergeCell ref="G258:J258"/>
    <mergeCell ref="K258:M258"/>
    <mergeCell ref="N258:O258"/>
    <mergeCell ref="G259:J259"/>
    <mergeCell ref="K259:L259"/>
    <mergeCell ref="N259:O259"/>
    <mergeCell ref="H287:AB287"/>
    <mergeCell ref="H296:K297"/>
    <mergeCell ref="A317:A345"/>
    <mergeCell ref="S246:W246"/>
    <mergeCell ref="G247:L247"/>
    <mergeCell ref="A304:A307"/>
    <mergeCell ref="A276:A303"/>
    <mergeCell ref="C276:C303"/>
    <mergeCell ref="E276:E303"/>
    <mergeCell ref="B276:B303"/>
    <mergeCell ref="G499:N499"/>
    <mergeCell ref="U461:X461"/>
    <mergeCell ref="U462:X462"/>
    <mergeCell ref="U464:X464"/>
    <mergeCell ref="U466:X466"/>
    <mergeCell ref="U467:X467"/>
    <mergeCell ref="U469:X469"/>
    <mergeCell ref="U470:X470"/>
    <mergeCell ref="U472:X472"/>
    <mergeCell ref="G475:G478"/>
    <mergeCell ref="K475:K476"/>
    <mergeCell ref="K477:K478"/>
    <mergeCell ref="C347:C350"/>
    <mergeCell ref="H422:N422"/>
    <mergeCell ref="H423:N424"/>
    <mergeCell ref="H425:N426"/>
    <mergeCell ref="G423:G424"/>
    <mergeCell ref="G425:G426"/>
    <mergeCell ref="X441:Z443"/>
    <mergeCell ref="H457:J459"/>
    <mergeCell ref="H472:J472"/>
    <mergeCell ref="H469:J470"/>
    <mergeCell ref="C351:C354"/>
    <mergeCell ref="A355:A361"/>
    <mergeCell ref="A362:A369"/>
    <mergeCell ref="H335:O335"/>
    <mergeCell ref="P335:R335"/>
    <mergeCell ref="A309:A316"/>
    <mergeCell ref="A351:A354"/>
    <mergeCell ref="H437:O437"/>
    <mergeCell ref="E532:E538"/>
    <mergeCell ref="E487:E492"/>
    <mergeCell ref="C411:C430"/>
    <mergeCell ref="C487:C492"/>
    <mergeCell ref="B487:B492"/>
    <mergeCell ref="B362:B369"/>
    <mergeCell ref="C593:C601"/>
    <mergeCell ref="C539:C550"/>
    <mergeCell ref="B602:B610"/>
    <mergeCell ref="C518:C531"/>
    <mergeCell ref="E518:E531"/>
    <mergeCell ref="E647:E665"/>
    <mergeCell ref="C647:C665"/>
    <mergeCell ref="O415:Q415"/>
    <mergeCell ref="O416:Q416"/>
    <mergeCell ref="E432:E454"/>
    <mergeCell ref="O417:Q417"/>
    <mergeCell ref="O418:Q418"/>
    <mergeCell ref="O419:Q419"/>
    <mergeCell ref="H508:V508"/>
    <mergeCell ref="H509:V509"/>
    <mergeCell ref="H510:V510"/>
    <mergeCell ref="U458:X458"/>
    <mergeCell ref="E580:E591"/>
    <mergeCell ref="I547:U547"/>
    <mergeCell ref="G659:L659"/>
    <mergeCell ref="G466:G467"/>
    <mergeCell ref="A370:A379"/>
    <mergeCell ref="B370:B379"/>
    <mergeCell ref="A723:A737"/>
    <mergeCell ref="G469:G470"/>
    <mergeCell ref="E475:E486"/>
    <mergeCell ref="V656:AA656"/>
    <mergeCell ref="R651:AA651"/>
    <mergeCell ref="R653:U654"/>
    <mergeCell ref="AO607:AT607"/>
    <mergeCell ref="G607:K607"/>
    <mergeCell ref="L607:N607"/>
    <mergeCell ref="AO304:BA305"/>
    <mergeCell ref="H24:W24"/>
    <mergeCell ref="H25:W25"/>
    <mergeCell ref="H26:W26"/>
    <mergeCell ref="H27:W27"/>
    <mergeCell ref="G28:W28"/>
    <mergeCell ref="G29:W29"/>
    <mergeCell ref="G36:N36"/>
    <mergeCell ref="T36:AB36"/>
    <mergeCell ref="G38:N38"/>
    <mergeCell ref="T38:AB38"/>
    <mergeCell ref="O36:R36"/>
    <mergeCell ref="O38:R38"/>
    <mergeCell ref="N197:W198"/>
    <mergeCell ref="N276:W277"/>
    <mergeCell ref="N370:W371"/>
    <mergeCell ref="G561:K561"/>
    <mergeCell ref="AC96:AE97"/>
    <mergeCell ref="AC108:AE109"/>
    <mergeCell ref="A487:A492"/>
    <mergeCell ref="A389:A394"/>
    <mergeCell ref="P437:R437"/>
    <mergeCell ref="H439:O439"/>
    <mergeCell ref="C811:C813"/>
    <mergeCell ref="H732:T732"/>
    <mergeCell ref="B811:B813"/>
    <mergeCell ref="E711:E722"/>
    <mergeCell ref="N395:W396"/>
    <mergeCell ref="L458:T458"/>
    <mergeCell ref="L470:T470"/>
    <mergeCell ref="H444:O444"/>
    <mergeCell ref="P450:S450"/>
    <mergeCell ref="A780:A787"/>
    <mergeCell ref="AC780:AE781"/>
    <mergeCell ref="AC794:AE795"/>
    <mergeCell ref="AC811:AE812"/>
    <mergeCell ref="E32:E51"/>
    <mergeCell ref="G557:L557"/>
    <mergeCell ref="N249:W250"/>
    <mergeCell ref="N239:W240"/>
    <mergeCell ref="A811:A813"/>
    <mergeCell ref="C711:C722"/>
    <mergeCell ref="A711:A722"/>
    <mergeCell ref="B711:B722"/>
    <mergeCell ref="A794:A803"/>
    <mergeCell ref="B794:B803"/>
    <mergeCell ref="C794:C803"/>
    <mergeCell ref="E794:E803"/>
    <mergeCell ref="N794:W795"/>
    <mergeCell ref="S718:V718"/>
    <mergeCell ref="G719:J719"/>
    <mergeCell ref="K719:N719"/>
    <mergeCell ref="O719:R719"/>
    <mergeCell ref="S719:V719"/>
    <mergeCell ref="G736:Z736"/>
    <mergeCell ref="B432:B454"/>
    <mergeCell ref="N403:W404"/>
    <mergeCell ref="H461:J462"/>
    <mergeCell ref="L457:T457"/>
    <mergeCell ref="H466:J467"/>
    <mergeCell ref="H464:J464"/>
    <mergeCell ref="U450:Z451"/>
    <mergeCell ref="E636:E646"/>
    <mergeCell ref="L472:T472"/>
    <mergeCell ref="B580:B591"/>
    <mergeCell ref="H512:V513"/>
    <mergeCell ref="G512:G513"/>
    <mergeCell ref="B411:B430"/>
    <mergeCell ref="G563:K563"/>
    <mergeCell ref="L563:P563"/>
    <mergeCell ref="Q563:U563"/>
    <mergeCell ref="V563:Z563"/>
    <mergeCell ref="O420:Q420"/>
    <mergeCell ref="O422:Q422"/>
    <mergeCell ref="H421:N421"/>
    <mergeCell ref="H415:N415"/>
    <mergeCell ref="H416:N416"/>
    <mergeCell ref="H417:N417"/>
    <mergeCell ref="O423:Q424"/>
    <mergeCell ref="Q558:X558"/>
    <mergeCell ref="P439:S439"/>
    <mergeCell ref="H446:O446"/>
    <mergeCell ref="H448:O448"/>
    <mergeCell ref="H450:O450"/>
    <mergeCell ref="P446:S446"/>
    <mergeCell ref="N780:W781"/>
    <mergeCell ref="N811:W812"/>
    <mergeCell ref="B647:B665"/>
    <mergeCell ref="A647:A665"/>
    <mergeCell ref="C666:C688"/>
    <mergeCell ref="E666:E688"/>
    <mergeCell ref="B666:B688"/>
    <mergeCell ref="A666:A688"/>
    <mergeCell ref="E689:E701"/>
    <mergeCell ref="B493:B516"/>
    <mergeCell ref="W512:Y513"/>
    <mergeCell ref="N432:W433"/>
    <mergeCell ref="G490:M490"/>
    <mergeCell ref="H511:V511"/>
    <mergeCell ref="B723:B737"/>
    <mergeCell ref="A702:A710"/>
    <mergeCell ref="B702:B710"/>
    <mergeCell ref="A636:A646"/>
    <mergeCell ref="C636:C646"/>
    <mergeCell ref="A689:A701"/>
    <mergeCell ref="E702:E710"/>
    <mergeCell ref="C702:C710"/>
    <mergeCell ref="P651:Q652"/>
    <mergeCell ref="C689:C701"/>
    <mergeCell ref="C532:C538"/>
    <mergeCell ref="W511:Y511"/>
    <mergeCell ref="W514:Y514"/>
    <mergeCell ref="E811:E813"/>
    <mergeCell ref="C723:C737"/>
    <mergeCell ref="T475:T476"/>
    <mergeCell ref="A602:A610"/>
    <mergeCell ref="A611:A634"/>
    <mergeCell ref="A518:A531"/>
    <mergeCell ref="A593:A601"/>
    <mergeCell ref="B593:B601"/>
    <mergeCell ref="A493:A516"/>
    <mergeCell ref="C580:C591"/>
    <mergeCell ref="E611:E634"/>
    <mergeCell ref="Q475:S476"/>
    <mergeCell ref="B532:B538"/>
    <mergeCell ref="E552:E579"/>
    <mergeCell ref="I545:U545"/>
    <mergeCell ref="I546:U546"/>
    <mergeCell ref="E539:E550"/>
    <mergeCell ref="O498:Z498"/>
    <mergeCell ref="B689:B701"/>
    <mergeCell ref="U457:X457"/>
    <mergeCell ref="L459:T459"/>
    <mergeCell ref="A432:A454"/>
    <mergeCell ref="A552:A579"/>
    <mergeCell ref="B611:B634"/>
    <mergeCell ref="C552:C579"/>
    <mergeCell ref="B552:B579"/>
    <mergeCell ref="C611:C634"/>
    <mergeCell ref="C602:C610"/>
    <mergeCell ref="E602:E610"/>
    <mergeCell ref="A580:A591"/>
    <mergeCell ref="G441:G442"/>
    <mergeCell ref="L442:N442"/>
    <mergeCell ref="P441:R441"/>
    <mergeCell ref="P442:Q442"/>
    <mergeCell ref="S442:U442"/>
    <mergeCell ref="S441:V441"/>
    <mergeCell ref="U437:X438"/>
    <mergeCell ref="B395:B402"/>
    <mergeCell ref="C395:C402"/>
    <mergeCell ref="A395:A402"/>
    <mergeCell ref="O578:P578"/>
    <mergeCell ref="L570:P570"/>
    <mergeCell ref="G578:J578"/>
    <mergeCell ref="U578:V578"/>
    <mergeCell ref="K577:P577"/>
    <mergeCell ref="O571:Y571"/>
    <mergeCell ref="W507:Y507"/>
    <mergeCell ref="W508:Y508"/>
    <mergeCell ref="W509:Y509"/>
    <mergeCell ref="W510:Y510"/>
    <mergeCell ref="E493:E516"/>
    <mergeCell ref="N490:W490"/>
    <mergeCell ref="B455:B473"/>
    <mergeCell ref="H514:V514"/>
    <mergeCell ref="Q578:T578"/>
    <mergeCell ref="O497:Z497"/>
    <mergeCell ref="S422:X422"/>
    <mergeCell ref="N411:W412"/>
    <mergeCell ref="U459:X459"/>
    <mergeCell ref="L461:T461"/>
    <mergeCell ref="L462:T462"/>
    <mergeCell ref="L475:P476"/>
    <mergeCell ref="V475:Z477"/>
    <mergeCell ref="L477:P478"/>
    <mergeCell ref="Q477:T478"/>
    <mergeCell ref="A539:A550"/>
    <mergeCell ref="B539:B550"/>
    <mergeCell ref="C493:C516"/>
    <mergeCell ref="H418:N418"/>
    <mergeCell ref="A5:AE5"/>
    <mergeCell ref="AC9:AE9"/>
    <mergeCell ref="F9:AB9"/>
    <mergeCell ref="B9:C9"/>
    <mergeCell ref="A108:A129"/>
    <mergeCell ref="A96:A107"/>
    <mergeCell ref="A11:A17"/>
    <mergeCell ref="B11:B17"/>
    <mergeCell ref="C11:C17"/>
    <mergeCell ref="C108:C129"/>
    <mergeCell ref="B108:B129"/>
    <mergeCell ref="M58:P58"/>
    <mergeCell ref="E217:E222"/>
    <mergeCell ref="E108:E129"/>
    <mergeCell ref="B96:B107"/>
    <mergeCell ref="C96:C107"/>
    <mergeCell ref="E96:E107"/>
    <mergeCell ref="E11:E17"/>
    <mergeCell ref="G99:U99"/>
    <mergeCell ref="W99:AB99"/>
    <mergeCell ref="R68:T68"/>
    <mergeCell ref="U68:W68"/>
    <mergeCell ref="X72:Y72"/>
    <mergeCell ref="R74:S74"/>
    <mergeCell ref="U74:V74"/>
    <mergeCell ref="N18:W19"/>
    <mergeCell ref="M59:P59"/>
    <mergeCell ref="P214:Q214"/>
    <mergeCell ref="S214:W214"/>
    <mergeCell ref="G122:K123"/>
    <mergeCell ref="G118:G119"/>
    <mergeCell ref="G120:G121"/>
    <mergeCell ref="AC11:AE12"/>
    <mergeCell ref="AC18:AE19"/>
    <mergeCell ref="B304:B307"/>
    <mergeCell ref="E309:E316"/>
    <mergeCell ref="N309:W310"/>
    <mergeCell ref="G172:U172"/>
    <mergeCell ref="N389:W390"/>
    <mergeCell ref="Q577:V577"/>
    <mergeCell ref="S598:V598"/>
    <mergeCell ref="H398:AA400"/>
    <mergeCell ref="N493:W494"/>
    <mergeCell ref="N224:W225"/>
    <mergeCell ref="N647:W648"/>
    <mergeCell ref="S583:V583"/>
    <mergeCell ref="G556:L556"/>
    <mergeCell ref="H515:V515"/>
    <mergeCell ref="N636:W637"/>
    <mergeCell ref="C181:C196"/>
    <mergeCell ref="N130:W131"/>
    <mergeCell ref="B181:B196"/>
    <mergeCell ref="G133:U133"/>
    <mergeCell ref="W133:AB133"/>
    <mergeCell ref="C309:C316"/>
    <mergeCell ref="C141:C168"/>
    <mergeCell ref="E141:E168"/>
    <mergeCell ref="B141:B168"/>
    <mergeCell ref="Z437:AB440"/>
    <mergeCell ref="E355:E361"/>
    <mergeCell ref="B636:B646"/>
    <mergeCell ref="G497:N497"/>
    <mergeCell ref="B403:B410"/>
    <mergeCell ref="B518:B531"/>
    <mergeCell ref="E206:E216"/>
    <mergeCell ref="B317:B345"/>
    <mergeCell ref="B266:B275"/>
    <mergeCell ref="C266:C275"/>
    <mergeCell ref="B309:B316"/>
    <mergeCell ref="N317:W318"/>
    <mergeCell ref="C389:C394"/>
    <mergeCell ref="E317:E345"/>
    <mergeCell ref="E304:E307"/>
    <mergeCell ref="B347:B350"/>
    <mergeCell ref="AC197:AE198"/>
    <mergeCell ref="AC53:AE54"/>
    <mergeCell ref="AC62:AE63"/>
    <mergeCell ref="N362:W363"/>
    <mergeCell ref="B389:B394"/>
    <mergeCell ref="N351:W352"/>
    <mergeCell ref="N355:W356"/>
    <mergeCell ref="B355:B361"/>
    <mergeCell ref="C355:C361"/>
    <mergeCell ref="H336:O336"/>
    <mergeCell ref="P336:Q336"/>
    <mergeCell ref="S336:T336"/>
    <mergeCell ref="V336:W336"/>
    <mergeCell ref="H338:K339"/>
    <mergeCell ref="L338:O339"/>
    <mergeCell ref="P338:X338"/>
    <mergeCell ref="H333:AB334"/>
    <mergeCell ref="N347:W348"/>
    <mergeCell ref="E370:E379"/>
    <mergeCell ref="N304:W305"/>
    <mergeCell ref="G269:U269"/>
    <mergeCell ref="C370:C379"/>
    <mergeCell ref="E362:E369"/>
    <mergeCell ref="C362:C369"/>
    <mergeCell ref="E389:E394"/>
    <mergeCell ref="C455:C473"/>
    <mergeCell ref="G457:G459"/>
    <mergeCell ref="G461:G462"/>
    <mergeCell ref="E395:E402"/>
    <mergeCell ref="W269:AB269"/>
    <mergeCell ref="L466:T466"/>
    <mergeCell ref="L467:T467"/>
    <mergeCell ref="E455:E473"/>
    <mergeCell ref="E411:E430"/>
    <mergeCell ref="L464:T464"/>
    <mergeCell ref="C304:C307"/>
    <mergeCell ref="P323:X323"/>
    <mergeCell ref="S335:U335"/>
    <mergeCell ref="V335:X335"/>
    <mergeCell ref="H340:K342"/>
    <mergeCell ref="M340:N340"/>
    <mergeCell ref="P340:Q342"/>
    <mergeCell ref="R340:R342"/>
    <mergeCell ref="S340:T342"/>
    <mergeCell ref="U340:U342"/>
    <mergeCell ref="V340:W342"/>
    <mergeCell ref="S298:S299"/>
    <mergeCell ref="W298:W299"/>
    <mergeCell ref="H419:N419"/>
    <mergeCell ref="H420:N420"/>
    <mergeCell ref="P444:S444"/>
    <mergeCell ref="L441:O441"/>
    <mergeCell ref="P325:Q325"/>
    <mergeCell ref="T290:V292"/>
    <mergeCell ref="F1:M1"/>
    <mergeCell ref="N1:AE1"/>
    <mergeCell ref="G58:L58"/>
    <mergeCell ref="Q59:V59"/>
    <mergeCell ref="A32:A51"/>
    <mergeCell ref="B32:C51"/>
    <mergeCell ref="W58:Z58"/>
    <mergeCell ref="O34:R34"/>
    <mergeCell ref="O40:R40"/>
    <mergeCell ref="A53:A61"/>
    <mergeCell ref="E130:E139"/>
    <mergeCell ref="O717:R717"/>
    <mergeCell ref="B206:B216"/>
    <mergeCell ref="A206:A216"/>
    <mergeCell ref="A181:A196"/>
    <mergeCell ref="A455:A473"/>
    <mergeCell ref="A475:A486"/>
    <mergeCell ref="B475:B486"/>
    <mergeCell ref="C475:C486"/>
    <mergeCell ref="A347:A350"/>
    <mergeCell ref="A532:A538"/>
    <mergeCell ref="P653:Q654"/>
    <mergeCell ref="P655:Q656"/>
    <mergeCell ref="G569:J571"/>
    <mergeCell ref="G572:J574"/>
    <mergeCell ref="H506:V506"/>
    <mergeCell ref="H507:V507"/>
    <mergeCell ref="G523:P523"/>
    <mergeCell ref="E403:E410"/>
    <mergeCell ref="C432:C454"/>
    <mergeCell ref="C206:C216"/>
    <mergeCell ref="G209:U209"/>
    <mergeCell ref="AG718:AH719"/>
    <mergeCell ref="G718:J718"/>
    <mergeCell ref="AC532:AE533"/>
    <mergeCell ref="AC493:AE494"/>
    <mergeCell ref="AC518:AE519"/>
    <mergeCell ref="AC487:AE488"/>
    <mergeCell ref="G623:L623"/>
    <mergeCell ref="M623:P623"/>
    <mergeCell ref="O718:R718"/>
    <mergeCell ref="K718:N718"/>
    <mergeCell ref="K690:N691"/>
    <mergeCell ref="N487:W488"/>
    <mergeCell ref="N518:W519"/>
    <mergeCell ref="N532:W533"/>
    <mergeCell ref="N539:W540"/>
    <mergeCell ref="N552:W553"/>
    <mergeCell ref="K581:N582"/>
    <mergeCell ref="O600:R600"/>
    <mergeCell ref="S600:V600"/>
    <mergeCell ref="O581:V581"/>
    <mergeCell ref="O582:R582"/>
    <mergeCell ref="S582:V582"/>
    <mergeCell ref="G590:P590"/>
    <mergeCell ref="Q590:Z590"/>
    <mergeCell ref="W515:Y515"/>
    <mergeCell ref="G577:J577"/>
    <mergeCell ref="W502:Y502"/>
    <mergeCell ref="N702:W703"/>
    <mergeCell ref="G498:N498"/>
    <mergeCell ref="AG692:AH693"/>
    <mergeCell ref="G692:J692"/>
    <mergeCell ref="K692:N692"/>
    <mergeCell ref="AC611:AE612"/>
    <mergeCell ref="AC636:AE637"/>
    <mergeCell ref="AC602:AE603"/>
    <mergeCell ref="AC593:AE594"/>
    <mergeCell ref="AC552:AE553"/>
    <mergeCell ref="AC539:AE540"/>
    <mergeCell ref="G662:L662"/>
    <mergeCell ref="M662:P662"/>
    <mergeCell ref="G690:J691"/>
    <mergeCell ref="O692:R692"/>
    <mergeCell ref="S692:V692"/>
    <mergeCell ref="G693:J693"/>
    <mergeCell ref="G598:J598"/>
    <mergeCell ref="K599:N599"/>
    <mergeCell ref="N593:W594"/>
    <mergeCell ref="N602:W603"/>
    <mergeCell ref="G583:J583"/>
    <mergeCell ref="AC647:AE648"/>
    <mergeCell ref="K693:N693"/>
    <mergeCell ref="O693:R693"/>
    <mergeCell ref="S693:V693"/>
    <mergeCell ref="O584:R584"/>
    <mergeCell ref="S584:V584"/>
    <mergeCell ref="K583:N583"/>
    <mergeCell ref="K584:N584"/>
    <mergeCell ref="M653:O654"/>
    <mergeCell ref="J653:L654"/>
    <mergeCell ref="S639:W639"/>
    <mergeCell ref="L571:N571"/>
    <mergeCell ref="L561:Z561"/>
    <mergeCell ref="G562:K562"/>
    <mergeCell ref="X682:AA682"/>
    <mergeCell ref="AC411:AE412"/>
    <mergeCell ref="AC432:AE433"/>
    <mergeCell ref="AC403:AE404"/>
    <mergeCell ref="M622:P622"/>
    <mergeCell ref="R622:W622"/>
    <mergeCell ref="S572:Z572"/>
    <mergeCell ref="L573:P573"/>
    <mergeCell ref="S573:Z573"/>
    <mergeCell ref="L562:P562"/>
    <mergeCell ref="Q562:U562"/>
    <mergeCell ref="V562:Z562"/>
    <mergeCell ref="L469:T469"/>
    <mergeCell ref="G491:AB491"/>
    <mergeCell ref="W501:Z501"/>
    <mergeCell ref="O599:R599"/>
    <mergeCell ref="K600:N600"/>
    <mergeCell ref="Z512:Z513"/>
    <mergeCell ref="H503:V503"/>
    <mergeCell ref="H504:V504"/>
    <mergeCell ref="H505:V505"/>
    <mergeCell ref="O583:R583"/>
    <mergeCell ref="N616:Q616"/>
    <mergeCell ref="N617:Q617"/>
    <mergeCell ref="S616:AA616"/>
    <mergeCell ref="V617:Z617"/>
    <mergeCell ref="S617:U617"/>
    <mergeCell ref="L574:N574"/>
    <mergeCell ref="O574:Y574"/>
    <mergeCell ref="K598:R598"/>
    <mergeCell ref="W504:Y504"/>
    <mergeCell ref="W505:Y505"/>
    <mergeCell ref="Z421:AB423"/>
    <mergeCell ref="AC723:AE724"/>
    <mergeCell ref="AC711:AE712"/>
    <mergeCell ref="AC702:AE703"/>
    <mergeCell ref="AC666:AE667"/>
    <mergeCell ref="S691:V691"/>
    <mergeCell ref="G661:L661"/>
    <mergeCell ref="N611:W612"/>
    <mergeCell ref="V614:Z614"/>
    <mergeCell ref="M661:P661"/>
    <mergeCell ref="G672:Z674"/>
    <mergeCell ref="G696:Z698"/>
    <mergeCell ref="G671:M671"/>
    <mergeCell ref="H475:J478"/>
    <mergeCell ref="H527:P527"/>
    <mergeCell ref="H524:P524"/>
    <mergeCell ref="M660:P660"/>
    <mergeCell ref="G599:J599"/>
    <mergeCell ref="G595:AB595"/>
    <mergeCell ref="S599:V599"/>
    <mergeCell ref="G581:J582"/>
    <mergeCell ref="G584:J584"/>
    <mergeCell ref="G621:L621"/>
    <mergeCell ref="G600:J600"/>
    <mergeCell ref="G587:Z589"/>
    <mergeCell ref="N666:W667"/>
    <mergeCell ref="K578:N578"/>
    <mergeCell ref="S569:Z569"/>
    <mergeCell ref="S570:Z570"/>
    <mergeCell ref="O691:R691"/>
    <mergeCell ref="G501:V501"/>
    <mergeCell ref="H502:V502"/>
    <mergeCell ref="W503:Y503"/>
    <mergeCell ref="E723:E737"/>
    <mergeCell ref="M659:P659"/>
    <mergeCell ref="G660:L660"/>
    <mergeCell ref="K717:N717"/>
    <mergeCell ref="K716:R716"/>
    <mergeCell ref="S716:V717"/>
    <mergeCell ref="O669:R669"/>
    <mergeCell ref="J655:L656"/>
    <mergeCell ref="M655:O656"/>
    <mergeCell ref="R661:W661"/>
    <mergeCell ref="O690:V690"/>
    <mergeCell ref="E593:E601"/>
    <mergeCell ref="V653:AA653"/>
    <mergeCell ref="O670:R670"/>
    <mergeCell ref="N711:AA712"/>
    <mergeCell ref="M621:P621"/>
    <mergeCell ref="G616:L617"/>
    <mergeCell ref="G608:K609"/>
    <mergeCell ref="V652:AA652"/>
    <mergeCell ref="N723:AA724"/>
    <mergeCell ref="N671:Z671"/>
    <mergeCell ref="G680:W680"/>
    <mergeCell ref="G681:W681"/>
    <mergeCell ref="G685:W685"/>
    <mergeCell ref="G684:W684"/>
    <mergeCell ref="X677:AA677"/>
    <mergeCell ref="X678:AA678"/>
    <mergeCell ref="X679:AA679"/>
    <mergeCell ref="L608:N608"/>
    <mergeCell ref="L609:N609"/>
    <mergeCell ref="S641:W641"/>
    <mergeCell ref="G622:L622"/>
    <mergeCell ref="N11:W12"/>
    <mergeCell ref="N53:W54"/>
    <mergeCell ref="N62:W63"/>
    <mergeCell ref="E62:E94"/>
    <mergeCell ref="C62:C94"/>
    <mergeCell ref="N96:W97"/>
    <mergeCell ref="N108:W109"/>
    <mergeCell ref="G83:N85"/>
    <mergeCell ref="P83:Q83"/>
    <mergeCell ref="P84:Q84"/>
    <mergeCell ref="P85:Q85"/>
    <mergeCell ref="R83:S85"/>
    <mergeCell ref="U83:V85"/>
    <mergeCell ref="T83:T85"/>
    <mergeCell ref="W83:W85"/>
    <mergeCell ref="G92:AA93"/>
    <mergeCell ref="G137:L137"/>
    <mergeCell ref="M137:O137"/>
    <mergeCell ref="P137:R137"/>
    <mergeCell ref="S137:W137"/>
    <mergeCell ref="C130:C139"/>
    <mergeCell ref="G23:X23"/>
    <mergeCell ref="W59:Z59"/>
    <mergeCell ref="U70:V70"/>
    <mergeCell ref="X79:Z79"/>
    <mergeCell ref="U72:V72"/>
    <mergeCell ref="X81:Y81"/>
    <mergeCell ref="R72:S72"/>
    <mergeCell ref="Y24:AB29"/>
    <mergeCell ref="G103:L103"/>
    <mergeCell ref="M71:Q71"/>
    <mergeCell ref="H87:V87"/>
    <mergeCell ref="R71:S71"/>
    <mergeCell ref="E53:E61"/>
    <mergeCell ref="C53:C61"/>
    <mergeCell ref="B53:B61"/>
    <mergeCell ref="B62:B94"/>
    <mergeCell ref="A62:A94"/>
    <mergeCell ref="A130:A139"/>
    <mergeCell ref="B130:B139"/>
    <mergeCell ref="G59:L59"/>
    <mergeCell ref="G176:L176"/>
    <mergeCell ref="U71:V71"/>
    <mergeCell ref="X80:Y80"/>
    <mergeCell ref="M176:O176"/>
    <mergeCell ref="H82:N82"/>
    <mergeCell ref="R79:T79"/>
    <mergeCell ref="U79:W79"/>
    <mergeCell ref="R78:Z78"/>
    <mergeCell ref="R80:S80"/>
    <mergeCell ref="R81:S81"/>
    <mergeCell ref="R82:S82"/>
    <mergeCell ref="U80:V80"/>
    <mergeCell ref="U81:V81"/>
    <mergeCell ref="U82:V82"/>
    <mergeCell ref="R70:S70"/>
    <mergeCell ref="M89:Q89"/>
    <mergeCell ref="M90:Q90"/>
    <mergeCell ref="G106:L106"/>
    <mergeCell ref="G105:L105"/>
    <mergeCell ref="M105:O105"/>
    <mergeCell ref="H75:AB75"/>
    <mergeCell ref="H76:AB76"/>
    <mergeCell ref="M113:N113"/>
    <mergeCell ref="G89:L89"/>
    <mergeCell ref="A6:AE6"/>
    <mergeCell ref="A3:AE3"/>
    <mergeCell ref="A1:E1"/>
    <mergeCell ref="A2:E2"/>
    <mergeCell ref="F2:AE2"/>
    <mergeCell ref="A4:AE4"/>
    <mergeCell ref="E347:E350"/>
    <mergeCell ref="E351:E354"/>
    <mergeCell ref="E380:E387"/>
    <mergeCell ref="C380:C387"/>
    <mergeCell ref="B380:B387"/>
    <mergeCell ref="A380:A387"/>
    <mergeCell ref="N380:W381"/>
    <mergeCell ref="AC380:AE381"/>
    <mergeCell ref="AC169:AE170"/>
    <mergeCell ref="AC181:AE182"/>
    <mergeCell ref="AC141:AE142"/>
    <mergeCell ref="AC130:AE131"/>
    <mergeCell ref="H365:AA367"/>
    <mergeCell ref="G165:AA166"/>
    <mergeCell ref="H151:K152"/>
    <mergeCell ref="P151:Q152"/>
    <mergeCell ref="S151:T152"/>
    <mergeCell ref="R151:R152"/>
    <mergeCell ref="G34:N34"/>
    <mergeCell ref="T34:AB34"/>
    <mergeCell ref="T44:AB44"/>
    <mergeCell ref="W209:AB209"/>
    <mergeCell ref="R73:S73"/>
    <mergeCell ref="U73:V73"/>
    <mergeCell ref="X82:Y82"/>
    <mergeCell ref="A141:A168"/>
    <mergeCell ref="AC239:AE240"/>
    <mergeCell ref="AC249:AE250"/>
    <mergeCell ref="AC224:AE225"/>
    <mergeCell ref="AC206:AE207"/>
    <mergeCell ref="A8:AE8"/>
    <mergeCell ref="A403:A430"/>
    <mergeCell ref="O425:Q426"/>
    <mergeCell ref="R425:AB426"/>
    <mergeCell ref="O421:Q421"/>
    <mergeCell ref="S421:X421"/>
    <mergeCell ref="Q523:T523"/>
    <mergeCell ref="Q524:T524"/>
    <mergeCell ref="Q525:T525"/>
    <mergeCell ref="P156:R156"/>
    <mergeCell ref="S156:U156"/>
    <mergeCell ref="G90:L90"/>
    <mergeCell ref="X70:Y70"/>
    <mergeCell ref="X71:Y71"/>
    <mergeCell ref="H153:AB153"/>
    <mergeCell ref="M74:Q74"/>
    <mergeCell ref="U69:V69"/>
    <mergeCell ref="R69:S69"/>
    <mergeCell ref="I72:Q72"/>
    <mergeCell ref="I69:L71"/>
    <mergeCell ref="G69:H72"/>
    <mergeCell ref="M120:O120"/>
    <mergeCell ref="M121:O121"/>
    <mergeCell ref="M122:N122"/>
    <mergeCell ref="M106:N106"/>
    <mergeCell ref="M103:N103"/>
    <mergeCell ref="P105:R105"/>
    <mergeCell ref="E169:E179"/>
    <mergeCell ref="C169:C179"/>
    <mergeCell ref="B169:B179"/>
    <mergeCell ref="X73:Y73"/>
    <mergeCell ref="X74:Y74"/>
    <mergeCell ref="H161:K162"/>
    <mergeCell ref="P161:Q162"/>
    <mergeCell ref="S161:T162"/>
    <mergeCell ref="A169:A179"/>
    <mergeCell ref="C18:C31"/>
    <mergeCell ref="B18:B31"/>
    <mergeCell ref="A18:A31"/>
    <mergeCell ref="G67:Q68"/>
    <mergeCell ref="G73:Q73"/>
    <mergeCell ref="O78:Q79"/>
    <mergeCell ref="O80:Q80"/>
    <mergeCell ref="O82:Q82"/>
    <mergeCell ref="O81:Q81"/>
    <mergeCell ref="G78:N79"/>
    <mergeCell ref="H81:N81"/>
    <mergeCell ref="H80:N80"/>
    <mergeCell ref="U151:U152"/>
    <mergeCell ref="H155:K156"/>
    <mergeCell ref="L155:O156"/>
    <mergeCell ref="P155:U155"/>
    <mergeCell ref="M70:Q70"/>
    <mergeCell ref="M69:Q69"/>
    <mergeCell ref="M123:N123"/>
    <mergeCell ref="P106:Q106"/>
    <mergeCell ref="S106:W106"/>
    <mergeCell ref="S105:W105"/>
    <mergeCell ref="G127:AA128"/>
    <mergeCell ref="AC804:AE805"/>
    <mergeCell ref="E804:E810"/>
    <mergeCell ref="C804:C810"/>
    <mergeCell ref="A804:A810"/>
    <mergeCell ref="K783:U783"/>
    <mergeCell ref="G786:J787"/>
    <mergeCell ref="K786:U787"/>
    <mergeCell ref="K784:U785"/>
    <mergeCell ref="G784:J785"/>
    <mergeCell ref="V784:AA785"/>
    <mergeCell ref="V786:AA787"/>
    <mergeCell ref="V783:AA783"/>
    <mergeCell ref="G783:J783"/>
    <mergeCell ref="AC266:AE267"/>
    <mergeCell ref="AC276:AE277"/>
    <mergeCell ref="R655:U656"/>
    <mergeCell ref="AC304:AE305"/>
    <mergeCell ref="AC309:AE310"/>
    <mergeCell ref="AC347:AE348"/>
    <mergeCell ref="I733:T733"/>
    <mergeCell ref="I734:T734"/>
    <mergeCell ref="G735:T735"/>
    <mergeCell ref="W506:Y506"/>
    <mergeCell ref="E738:E742"/>
    <mergeCell ref="E743:E746"/>
    <mergeCell ref="E748:E749"/>
    <mergeCell ref="N738:W739"/>
    <mergeCell ref="AC738:AE739"/>
    <mergeCell ref="U734:Z734"/>
    <mergeCell ref="U735:Z735"/>
    <mergeCell ref="A738:A752"/>
    <mergeCell ref="C738:C752"/>
    <mergeCell ref="A7:AE7"/>
    <mergeCell ref="G312:S312"/>
    <mergeCell ref="G651:I652"/>
    <mergeCell ref="G653:I654"/>
    <mergeCell ref="G655:I656"/>
    <mergeCell ref="J652:L652"/>
    <mergeCell ref="J651:O651"/>
    <mergeCell ref="M652:O652"/>
    <mergeCell ref="I47:AA47"/>
    <mergeCell ref="H49:AB49"/>
    <mergeCell ref="O44:R44"/>
    <mergeCell ref="T41:AB41"/>
    <mergeCell ref="T42:AB42"/>
    <mergeCell ref="O41:R42"/>
    <mergeCell ref="S41:S42"/>
    <mergeCell ref="T40:AB40"/>
    <mergeCell ref="G44:N44"/>
    <mergeCell ref="G40:N40"/>
    <mergeCell ref="H41:N42"/>
    <mergeCell ref="Q58:V58"/>
    <mergeCell ref="R67:Z67"/>
    <mergeCell ref="X68:Z68"/>
    <mergeCell ref="X69:Y69"/>
    <mergeCell ref="E181:E196"/>
    <mergeCell ref="AC395:AE396"/>
    <mergeCell ref="AC389:AE390"/>
    <mergeCell ref="AC370:AE371"/>
    <mergeCell ref="AC351:AE352"/>
    <mergeCell ref="AC355:AE356"/>
    <mergeCell ref="AC362:AE363"/>
    <mergeCell ref="AC317:AE318"/>
    <mergeCell ref="E18:E31"/>
    <mergeCell ref="G743:K746"/>
    <mergeCell ref="L743:U744"/>
    <mergeCell ref="V743:Z744"/>
    <mergeCell ref="L745:U746"/>
    <mergeCell ref="V745:Z746"/>
    <mergeCell ref="R747:T748"/>
    <mergeCell ref="U747:U748"/>
    <mergeCell ref="V747:V748"/>
    <mergeCell ref="W747:W748"/>
    <mergeCell ref="X747:X748"/>
    <mergeCell ref="Y747:Y748"/>
    <mergeCell ref="Z747:Z748"/>
    <mergeCell ref="H730:T731"/>
    <mergeCell ref="G729:T729"/>
    <mergeCell ref="G699:P699"/>
    <mergeCell ref="Q699:Z699"/>
    <mergeCell ref="Q526:T526"/>
    <mergeCell ref="Q527:T527"/>
    <mergeCell ref="X680:AA680"/>
    <mergeCell ref="X684:AA684"/>
    <mergeCell ref="X685:AA685"/>
    <mergeCell ref="G682:W682"/>
    <mergeCell ref="V626:Z626"/>
    <mergeCell ref="V654:AA654"/>
    <mergeCell ref="V655:AA655"/>
    <mergeCell ref="R652:U652"/>
    <mergeCell ref="W753:W754"/>
    <mergeCell ref="X753:X754"/>
    <mergeCell ref="Y753:Y754"/>
    <mergeCell ref="Z753:Z754"/>
    <mergeCell ref="U732:Z732"/>
    <mergeCell ref="U733:Z733"/>
    <mergeCell ref="G758:K758"/>
    <mergeCell ref="G759:S760"/>
    <mergeCell ref="T759:Z760"/>
    <mergeCell ref="G765:N766"/>
    <mergeCell ref="O765:S766"/>
    <mergeCell ref="T765:U766"/>
    <mergeCell ref="Y765:Z766"/>
    <mergeCell ref="G767:I770"/>
    <mergeCell ref="K767:K768"/>
    <mergeCell ref="M767:M768"/>
    <mergeCell ref="O767:O768"/>
    <mergeCell ref="P767:Q768"/>
    <mergeCell ref="R767:Z768"/>
    <mergeCell ref="K769:K770"/>
    <mergeCell ref="M769:M770"/>
    <mergeCell ref="O769:O770"/>
    <mergeCell ref="P769:Q770"/>
    <mergeCell ref="R769:Z770"/>
    <mergeCell ref="G755:Z757"/>
    <mergeCell ref="G761:Z761"/>
    <mergeCell ref="G762:Z763"/>
    <mergeCell ref="V765:X766"/>
    <mergeCell ref="J767:J768"/>
    <mergeCell ref="L767:L768"/>
    <mergeCell ref="N767:N768"/>
    <mergeCell ref="J769:J770"/>
    <mergeCell ref="L769:L770"/>
    <mergeCell ref="N769:N770"/>
    <mergeCell ref="J774:J775"/>
    <mergeCell ref="L774:L775"/>
    <mergeCell ref="N774:N775"/>
    <mergeCell ref="J776:J777"/>
    <mergeCell ref="L776:L777"/>
    <mergeCell ref="N776:N777"/>
    <mergeCell ref="V772:X773"/>
    <mergeCell ref="G772:N773"/>
    <mergeCell ref="O772:S773"/>
    <mergeCell ref="T772:U773"/>
    <mergeCell ref="Y772:Z773"/>
    <mergeCell ref="G774:I777"/>
    <mergeCell ref="K774:K775"/>
    <mergeCell ref="M774:M775"/>
    <mergeCell ref="O774:O775"/>
    <mergeCell ref="P774:Q775"/>
    <mergeCell ref="R774:Z775"/>
    <mergeCell ref="K776:K777"/>
    <mergeCell ref="M776:M777"/>
    <mergeCell ref="O776:O777"/>
    <mergeCell ref="P776:Q777"/>
    <mergeCell ref="R776:Z777"/>
  </mergeCells>
  <phoneticPr fontId="2"/>
  <dataValidations count="16">
    <dataValidation type="list" allowBlank="1" showInputMessage="1" showErrorMessage="1" sqref="AA59 AA61">
      <formula1>"有　・　無,有,無,　,"</formula1>
    </dataValidation>
    <dataValidation type="list" allowBlank="1" showInputMessage="1" showErrorMessage="1" sqref="Q658 O41 AA614">
      <formula1>$AK$11:$AK$13</formula1>
    </dataValidation>
    <dataValidation type="list" allowBlank="1" showInputMessage="1" showErrorMessage="1" sqref="N794:W795">
      <formula1>$AP$11:$AP$13</formula1>
    </dataValidation>
    <dataValidation type="list" allowBlank="1" showInputMessage="1" showErrorMessage="1" sqref="N811:W812">
      <formula1>$AO$11:$AO$13</formula1>
    </dataValidation>
    <dataValidation type="list" allowBlank="1" showInputMessage="1" showErrorMessage="1" sqref="N309:W310 N355:W356">
      <formula1>$AN$11:$AN$13</formula1>
    </dataValidation>
    <dataValidation type="list" allowBlank="1" showInputMessage="1" showErrorMessage="1" sqref="AV558:AZ558 AO558:AS558 AA558:AA560">
      <formula1>#REF!</formula1>
    </dataValidation>
    <dataValidation type="list" allowBlank="1" showInputMessage="1" showErrorMessage="1" sqref="Y661">
      <formula1>"該当　・　非該当,該当,非該当,　,"</formula1>
    </dataValidation>
    <dataValidation type="list" allowBlank="1" showInputMessage="1" showErrorMessage="1" sqref="Q657 R657:T658">
      <formula1>$AK$11:$AK$14</formula1>
    </dataValidation>
    <dataValidation type="list" allowBlank="1" showInputMessage="1" showErrorMessage="1" sqref="N780:W781 N804:W806 N11:W12 N18:W19 N62:W63 N317:W318 N96:W97 N108:W109 N130:W131 N141:W142 N169:W170 N197:W198 N432:W433 N206:W207 N181:W182 N666:W667 N224:W225 N266:W267 N276:W277 N53:W54 N702:W703 N304:W305 N347:W348 N362:W363 N370:W371 N389:W390 N395:W396 N403:W404 N411:W412 N380:W381 N249:W250 N487:W488 N647:W648 N518:W519 N532:W533 N539:W540 N552:W553 N593:W594 N602:W603 N611:W612 N636:W637 N239:W240 N351:W352 N493 N738:W739">
      <formula1>$AG$11:$AG$13</formula1>
    </dataValidation>
    <dataValidation type="list" allowBlank="1" showInputMessage="1" showErrorMessage="1" sqref="N711 N723">
      <formula1>$AL$11:$AL$14</formula1>
    </dataValidation>
    <dataValidation type="list" allowBlank="1" showInputMessage="1" showErrorMessage="1" sqref="V614:Z614 V117 S138 Q257 S274 Q232 S247 S177 Q189 V151 V157 W59:Z59 V120 O40:R40 S106 M90:Q90 N726 J655 S718:V719 M653 P653 R655 R653 S583:V584 S641:W641 S639:W639 O36:R36 O34 O44:R44 O38:R38 Y340:AA342 M59:P59 O425 Q524:Q527 P415:Q422 K583:N584 M621:P623 M660:P662 K692:N693 S692:V693 U462 S214 Y329:AA331 V786 J653 K718:N719 M655 U466 O669:O670 P655 O415:O423 P448 P439 P444 P450 U469 U459 V784 V743:Z746 V749:Z752 T759:Z760 O765:S766 O772:S773 V791">
      <formula1>$AI$11:$AI$13</formula1>
    </dataValidation>
    <dataValidation type="list" allowBlank="1" showInputMessage="1" showErrorMessage="1" sqref="AA475 R616:R617 M616:M617 W125 W87 V133 V242 Y421:Y422 AA450 T312 V99 V172 X24:X29 V209 X622 X661 V269 Y437 H544:H547 AA441">
      <formula1>$AR$11:$AR$12</formula1>
    </dataValidation>
    <dataValidation type="list" allowBlank="1" showInputMessage="1" showErrorMessage="1" sqref="Q477 P446:S446 U457:U458 U467 U461 U464 U470 U472 O499 V626:Z626 X677:X682 X684:X685">
      <formula1>$AH$11:$AH$13</formula1>
    </dataValidation>
    <dataValidation type="list" allowBlank="1" showInputMessage="1" showErrorMessage="1" sqref="K569:K574 R569:R570 R572:R573 G730 G732 H733:H734">
      <formula1>$AQ$11:$AQ$12</formula1>
    </dataValidation>
    <dataValidation type="list" allowBlank="1" showInputMessage="1" showErrorMessage="1" sqref="X798:AA799 K807 I764">
      <formula1>"有,無"</formula1>
    </dataValidation>
    <dataValidation type="list" allowBlank="1" showInputMessage="1" showErrorMessage="1" sqref="O808:O809">
      <formula1>"１,2,0"</formula1>
    </dataValidation>
  </dataValidations>
  <pageMargins left="0.35433070866141736" right="0.23622047244094491" top="0.55118110236220474" bottom="0.51181102362204722" header="0.27559055118110237" footer="0.31496062992125984"/>
  <pageSetup paperSize="9" scale="95" fitToHeight="0" orientation="landscape" cellComments="asDisplayed" r:id="rId1"/>
  <headerFooter alignWithMargins="0">
    <oddFooter>&amp;C&amp;"ＭＳ Ｐ明朝,標準"&amp;8&amp;P</oddFooter>
  </headerFooter>
  <rowBreaks count="20" manualBreakCount="20">
    <brk id="8" max="16383" man="1"/>
    <brk id="51" max="16383" man="1"/>
    <brk id="94" max="16383" man="1"/>
    <brk id="139" max="16383" man="1"/>
    <brk id="179" max="16383" man="1"/>
    <brk id="222" max="16383" man="1"/>
    <brk id="264" max="16383" man="1"/>
    <brk id="307" max="31" man="1"/>
    <brk id="345" max="31" man="1"/>
    <brk id="387" max="31" man="1"/>
    <brk id="430" max="31" man="1"/>
    <brk id="473" max="31" man="1"/>
    <brk id="516" max="16383" man="1"/>
    <brk id="550" max="16383" man="1"/>
    <brk id="591" max="31" man="1"/>
    <brk id="634" max="31" man="1"/>
    <brk id="665" max="31" man="1"/>
    <brk id="701" max="31" man="1"/>
    <brk id="737" max="31" man="1"/>
    <brk id="77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AP176"/>
  <sheetViews>
    <sheetView showGridLines="0" view="pageBreakPreview" zoomScaleNormal="100" zoomScaleSheetLayoutView="80" workbookViewId="0">
      <selection activeCell="C5" sqref="C5:D5"/>
    </sheetView>
  </sheetViews>
  <sheetFormatPr defaultColWidth="2.625" defaultRowHeight="11.25"/>
  <cols>
    <col min="1" max="1" width="12.125" style="34" customWidth="1"/>
    <col min="2" max="2" width="3.25" style="34" customWidth="1"/>
    <col min="3" max="3" width="7.25" style="34" customWidth="1"/>
    <col min="4" max="4" width="16.5" style="34" customWidth="1"/>
    <col min="5" max="5" width="2.75" style="34" customWidth="1"/>
    <col min="6" max="24" width="2.875" style="34" customWidth="1"/>
    <col min="25" max="25" width="3" style="34" customWidth="1"/>
    <col min="26" max="35" width="2.875" style="34" customWidth="1"/>
    <col min="36" max="36" width="7.5" style="34" customWidth="1"/>
    <col min="37" max="37" width="8.5" style="34" customWidth="1"/>
    <col min="38" max="38" width="2.625" style="22"/>
    <col min="39" max="39" width="15" style="22" customWidth="1"/>
    <col min="40" max="16384" width="2.625" style="22"/>
  </cols>
  <sheetData>
    <row r="1" spans="1:42" s="34" customFormat="1" ht="16.5" customHeight="1">
      <c r="A1" s="1776" t="s">
        <v>151</v>
      </c>
      <c r="B1" s="1776"/>
      <c r="C1" s="1776"/>
      <c r="D1" s="1776"/>
      <c r="E1" s="1776"/>
      <c r="F1" s="1776"/>
      <c r="G1" s="1776"/>
      <c r="H1" s="1776"/>
      <c r="I1" s="1776"/>
      <c r="J1" s="1776"/>
      <c r="K1" s="1776"/>
      <c r="L1" s="1776"/>
      <c r="M1" s="1776"/>
      <c r="N1" s="1776"/>
      <c r="O1" s="1776"/>
      <c r="P1" s="1776"/>
      <c r="Q1" s="1776"/>
      <c r="R1" s="1776"/>
      <c r="S1" s="1776"/>
      <c r="T1" s="1776"/>
      <c r="U1" s="1776"/>
      <c r="V1" s="1776"/>
      <c r="W1" s="1776"/>
      <c r="X1" s="1776"/>
      <c r="Y1" s="1776"/>
      <c r="Z1" s="1776"/>
      <c r="AA1" s="1776"/>
      <c r="AB1" s="1776"/>
      <c r="AC1" s="1776"/>
      <c r="AD1" s="1776"/>
      <c r="AE1" s="1776"/>
      <c r="AF1" s="1776"/>
      <c r="AG1" s="1776"/>
      <c r="AH1" s="1776"/>
      <c r="AI1" s="1776"/>
      <c r="AJ1" s="1785" t="s">
        <v>395</v>
      </c>
      <c r="AK1" s="1785"/>
      <c r="AM1" s="33"/>
      <c r="AN1" s="35"/>
      <c r="AO1" s="35"/>
      <c r="AP1" s="35"/>
    </row>
    <row r="2" spans="1:42" s="34" customFormat="1" ht="2.25" customHeight="1">
      <c r="A2" s="372"/>
      <c r="B2" s="372"/>
      <c r="C2" s="372"/>
      <c r="D2" s="372"/>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68"/>
      <c r="AK2" s="85"/>
      <c r="AM2" s="33"/>
      <c r="AN2" s="35"/>
      <c r="AO2" s="35"/>
      <c r="AP2" s="35"/>
    </row>
    <row r="3" spans="1:42" s="34" customFormat="1" ht="15.75" customHeight="1">
      <c r="A3" s="372"/>
      <c r="B3" s="372"/>
      <c r="C3" s="372"/>
      <c r="D3" s="372"/>
      <c r="E3" s="108"/>
      <c r="F3" s="108" t="s">
        <v>152</v>
      </c>
      <c r="G3" s="108"/>
      <c r="H3" s="108" t="s">
        <v>10</v>
      </c>
      <c r="I3" s="108"/>
      <c r="J3" s="108" t="s">
        <v>153</v>
      </c>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68"/>
      <c r="AK3" s="85"/>
      <c r="AM3" s="33"/>
      <c r="AN3" s="35"/>
      <c r="AO3" s="35"/>
      <c r="AP3" s="35"/>
    </row>
    <row r="4" spans="1:42" s="34" customFormat="1" ht="3" customHeight="1" thickBot="1">
      <c r="A4" s="32"/>
      <c r="B4" s="33"/>
      <c r="C4" s="33"/>
      <c r="D4" s="33"/>
      <c r="E4" s="32"/>
      <c r="F4" s="33"/>
      <c r="G4" s="33"/>
      <c r="H4" s="33"/>
      <c r="I4" s="33"/>
      <c r="J4" s="33"/>
      <c r="K4" s="33"/>
      <c r="L4" s="33"/>
      <c r="M4" s="33"/>
      <c r="N4" s="33"/>
      <c r="O4" s="33"/>
      <c r="P4" s="36"/>
      <c r="R4" s="32"/>
      <c r="S4" s="33"/>
      <c r="T4" s="33"/>
      <c r="U4" s="33"/>
      <c r="V4" s="33"/>
      <c r="W4" s="33"/>
      <c r="X4" s="33"/>
      <c r="Y4" s="33"/>
      <c r="Z4" s="33"/>
      <c r="AA4" s="33"/>
      <c r="AB4" s="33"/>
      <c r="AC4" s="33"/>
      <c r="AD4" s="33"/>
      <c r="AE4" s="33"/>
      <c r="AF4" s="33"/>
      <c r="AG4" s="33"/>
      <c r="AH4" s="33"/>
      <c r="AI4" s="33"/>
      <c r="AJ4" s="33"/>
      <c r="AK4" s="32"/>
      <c r="AM4" s="33"/>
      <c r="AN4" s="35"/>
      <c r="AO4" s="35"/>
      <c r="AP4" s="35"/>
    </row>
    <row r="5" spans="1:42" s="34" customFormat="1" ht="13.5" customHeight="1">
      <c r="A5" s="1786" t="s">
        <v>147</v>
      </c>
      <c r="B5" s="1787"/>
      <c r="C5" s="1779" t="str">
        <f>IF('表紙 '!H7="","",'表紙 '!H7)</f>
        <v/>
      </c>
      <c r="D5" s="1780"/>
      <c r="E5" s="32"/>
      <c r="F5" s="33"/>
      <c r="G5" s="33"/>
      <c r="H5" s="33"/>
      <c r="I5" s="33"/>
      <c r="J5" s="33"/>
      <c r="K5" s="33"/>
      <c r="L5" s="33"/>
      <c r="M5" s="33"/>
      <c r="N5" s="33"/>
      <c r="O5" s="33"/>
      <c r="P5" s="36"/>
      <c r="R5" s="32"/>
      <c r="S5" s="33"/>
      <c r="T5" s="33"/>
      <c r="U5" s="33"/>
      <c r="V5" s="33"/>
      <c r="W5" s="33"/>
      <c r="X5" s="33"/>
      <c r="Y5" s="33"/>
      <c r="Z5" s="33"/>
      <c r="AA5" s="33"/>
      <c r="AB5" s="33"/>
      <c r="AC5" s="33"/>
      <c r="AD5" s="33"/>
      <c r="AE5" s="33"/>
      <c r="AF5" s="33"/>
      <c r="AG5" s="33"/>
      <c r="AH5" s="33"/>
      <c r="AI5" s="33"/>
      <c r="AJ5" s="33"/>
      <c r="AK5" s="32"/>
      <c r="AL5" s="341"/>
      <c r="AM5" s="33"/>
      <c r="AN5" s="35"/>
      <c r="AO5" s="35"/>
      <c r="AP5" s="35"/>
    </row>
    <row r="6" spans="1:42" s="34" customFormat="1" ht="13.5" customHeight="1" thickBot="1">
      <c r="A6" s="1781" t="s">
        <v>148</v>
      </c>
      <c r="B6" s="1782"/>
      <c r="C6" s="1783"/>
      <c r="D6" s="1784"/>
      <c r="E6" s="32"/>
      <c r="F6" s="33"/>
      <c r="G6" s="33"/>
      <c r="H6" s="33"/>
      <c r="I6" s="33"/>
      <c r="J6" s="33"/>
      <c r="K6" s="33"/>
      <c r="L6" s="33"/>
      <c r="M6" s="33"/>
      <c r="N6" s="33"/>
      <c r="O6" s="33"/>
      <c r="P6" s="36"/>
      <c r="R6" s="32"/>
      <c r="S6" s="33"/>
      <c r="T6" s="33"/>
      <c r="U6" s="33"/>
      <c r="V6" s="33"/>
      <c r="W6" s="33"/>
      <c r="X6" s="33"/>
      <c r="Y6" s="33"/>
      <c r="Z6" s="33"/>
      <c r="AA6" s="33"/>
      <c r="AB6" s="33"/>
      <c r="AC6" s="33"/>
      <c r="AD6" s="33"/>
      <c r="AE6" s="33"/>
      <c r="AF6" s="33"/>
      <c r="AG6" s="33"/>
      <c r="AH6" s="33"/>
      <c r="AI6" s="33"/>
      <c r="AJ6" s="33"/>
      <c r="AK6" s="32"/>
      <c r="AL6" s="341"/>
      <c r="AM6" s="33"/>
      <c r="AN6" s="35"/>
      <c r="AO6" s="35"/>
      <c r="AP6" s="35"/>
    </row>
    <row r="7" spans="1:42" s="34" customFormat="1" ht="5.25" customHeight="1" thickBot="1">
      <c r="A7" s="32"/>
      <c r="B7" s="33"/>
      <c r="C7" s="33"/>
      <c r="D7" s="33"/>
      <c r="E7" s="33"/>
      <c r="F7" s="33"/>
      <c r="G7" s="33"/>
      <c r="H7" s="33"/>
      <c r="I7" s="33"/>
      <c r="J7" s="33"/>
      <c r="K7" s="33"/>
      <c r="L7" s="33"/>
      <c r="M7" s="33"/>
      <c r="N7" s="33"/>
      <c r="O7" s="33"/>
      <c r="P7" s="36"/>
      <c r="R7" s="32"/>
      <c r="S7" s="33"/>
      <c r="T7" s="33"/>
      <c r="U7" s="33"/>
      <c r="V7" s="33"/>
      <c r="W7" s="33"/>
      <c r="X7" s="33"/>
      <c r="Y7" s="33"/>
      <c r="Z7" s="33"/>
      <c r="AA7" s="33"/>
      <c r="AB7" s="33"/>
      <c r="AC7" s="33"/>
      <c r="AD7" s="33"/>
      <c r="AE7" s="33"/>
      <c r="AF7" s="33"/>
      <c r="AG7" s="33"/>
      <c r="AH7" s="33"/>
      <c r="AI7" s="33"/>
      <c r="AJ7" s="33"/>
      <c r="AK7" s="33"/>
      <c r="AL7" s="32"/>
      <c r="AM7" s="33"/>
      <c r="AN7" s="35"/>
      <c r="AO7" s="35"/>
      <c r="AP7" s="35"/>
    </row>
    <row r="8" spans="1:42" s="34" customFormat="1" ht="11.25" customHeight="1">
      <c r="A8" s="1759" t="s">
        <v>117</v>
      </c>
      <c r="B8" s="414" t="s">
        <v>118</v>
      </c>
      <c r="C8" s="1762" t="s">
        <v>120</v>
      </c>
      <c r="D8" s="1764" t="s">
        <v>122</v>
      </c>
      <c r="E8" s="38">
        <v>1</v>
      </c>
      <c r="F8" s="39">
        <v>2</v>
      </c>
      <c r="G8" s="39">
        <v>3</v>
      </c>
      <c r="H8" s="39">
        <v>4</v>
      </c>
      <c r="I8" s="39">
        <v>5</v>
      </c>
      <c r="J8" s="39">
        <v>6</v>
      </c>
      <c r="K8" s="39">
        <v>7</v>
      </c>
      <c r="L8" s="39">
        <v>8</v>
      </c>
      <c r="M8" s="39">
        <v>9</v>
      </c>
      <c r="N8" s="39">
        <v>10</v>
      </c>
      <c r="O8" s="39">
        <v>11</v>
      </c>
      <c r="P8" s="39">
        <v>12</v>
      </c>
      <c r="Q8" s="39">
        <v>13</v>
      </c>
      <c r="R8" s="39">
        <v>14</v>
      </c>
      <c r="S8" s="39">
        <v>15</v>
      </c>
      <c r="T8" s="39">
        <v>16</v>
      </c>
      <c r="U8" s="39">
        <v>17</v>
      </c>
      <c r="V8" s="39">
        <v>18</v>
      </c>
      <c r="W8" s="39">
        <v>19</v>
      </c>
      <c r="X8" s="39">
        <v>20</v>
      </c>
      <c r="Y8" s="39">
        <v>21</v>
      </c>
      <c r="Z8" s="39">
        <v>22</v>
      </c>
      <c r="AA8" s="39">
        <v>23</v>
      </c>
      <c r="AB8" s="39">
        <v>24</v>
      </c>
      <c r="AC8" s="39">
        <v>25</v>
      </c>
      <c r="AD8" s="39">
        <v>26</v>
      </c>
      <c r="AE8" s="39">
        <v>27</v>
      </c>
      <c r="AF8" s="39">
        <v>28</v>
      </c>
      <c r="AG8" s="39">
        <v>29</v>
      </c>
      <c r="AH8" s="40">
        <v>30</v>
      </c>
      <c r="AI8" s="40">
        <v>31</v>
      </c>
      <c r="AJ8" s="41" t="s">
        <v>123</v>
      </c>
      <c r="AK8" s="1766" t="s">
        <v>124</v>
      </c>
      <c r="AL8" s="33"/>
      <c r="AM8" s="345" t="s">
        <v>603</v>
      </c>
      <c r="AN8" s="35"/>
      <c r="AO8" s="35"/>
    </row>
    <row r="9" spans="1:42" s="34" customFormat="1" ht="11.25" customHeight="1" thickBot="1">
      <c r="A9" s="1760"/>
      <c r="B9" s="413" t="s">
        <v>125</v>
      </c>
      <c r="C9" s="1763"/>
      <c r="D9" s="1765"/>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4"/>
      <c r="AI9" s="44"/>
      <c r="AJ9" s="45" t="s">
        <v>126</v>
      </c>
      <c r="AK9" s="1767"/>
      <c r="AL9" s="33"/>
      <c r="AM9" s="342"/>
      <c r="AN9" s="35"/>
      <c r="AO9" s="35"/>
    </row>
    <row r="10" spans="1:42" s="34" customFormat="1" ht="15" customHeight="1">
      <c r="A10" s="93" t="s">
        <v>149</v>
      </c>
      <c r="B10" s="86"/>
      <c r="C10" s="87"/>
      <c r="D10" s="88"/>
      <c r="E10" s="89"/>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90"/>
      <c r="AI10" s="90"/>
      <c r="AJ10" s="91"/>
      <c r="AK10" s="92"/>
      <c r="AL10" s="33"/>
      <c r="AM10" s="342" t="s">
        <v>884</v>
      </c>
      <c r="AN10" s="35"/>
      <c r="AO10" s="35"/>
    </row>
    <row r="11" spans="1:42" s="34" customFormat="1" ht="15" customHeight="1" thickBot="1">
      <c r="A11" s="94"/>
      <c r="B11" s="346"/>
      <c r="C11" s="95"/>
      <c r="D11" s="97"/>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100"/>
      <c r="AI11" s="100"/>
      <c r="AJ11" s="101"/>
      <c r="AK11" s="102" t="s">
        <v>128</v>
      </c>
      <c r="AL11" s="33"/>
      <c r="AM11" s="342" t="s">
        <v>885</v>
      </c>
      <c r="AN11" s="35"/>
      <c r="AO11" s="35"/>
    </row>
    <row r="12" spans="1:42" s="34" customFormat="1" ht="15" customHeight="1">
      <c r="A12" s="81" t="s">
        <v>161</v>
      </c>
      <c r="B12" s="82"/>
      <c r="C12" s="103"/>
      <c r="D12" s="104"/>
      <c r="E12" s="83"/>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105"/>
      <c r="AI12" s="105"/>
      <c r="AJ12" s="106"/>
      <c r="AK12" s="107"/>
      <c r="AL12" s="33"/>
      <c r="AM12" s="343" t="s">
        <v>886</v>
      </c>
      <c r="AN12" s="35"/>
      <c r="AO12" s="35"/>
    </row>
    <row r="13" spans="1:42" s="34" customFormat="1" ht="15" customHeight="1">
      <c r="A13" s="94" t="s">
        <v>162</v>
      </c>
      <c r="B13" s="48"/>
      <c r="C13" s="95"/>
      <c r="D13" s="50"/>
      <c r="E13" s="51"/>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3"/>
      <c r="AI13" s="53"/>
      <c r="AJ13" s="54"/>
      <c r="AK13" s="96"/>
      <c r="AL13" s="33"/>
      <c r="AM13" s="343" t="s">
        <v>887</v>
      </c>
      <c r="AN13" s="35"/>
      <c r="AO13" s="35"/>
    </row>
    <row r="14" spans="1:42" s="34" customFormat="1" ht="15" customHeight="1">
      <c r="A14" s="94" t="s">
        <v>163</v>
      </c>
      <c r="B14" s="48"/>
      <c r="C14" s="95"/>
      <c r="D14" s="50"/>
      <c r="E14" s="51"/>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3"/>
      <c r="AI14" s="53"/>
      <c r="AJ14" s="54"/>
      <c r="AK14" s="96"/>
      <c r="AL14" s="33"/>
      <c r="AM14" s="344"/>
      <c r="AN14" s="35"/>
      <c r="AO14" s="35"/>
    </row>
    <row r="15" spans="1:42" s="34" customFormat="1" ht="15" customHeight="1">
      <c r="A15" s="94" t="s">
        <v>164</v>
      </c>
      <c r="B15" s="48"/>
      <c r="C15" s="95"/>
      <c r="D15" s="50"/>
      <c r="E15" s="51"/>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c r="AI15" s="53"/>
      <c r="AJ15" s="54"/>
      <c r="AK15" s="96"/>
      <c r="AL15" s="33"/>
      <c r="AM15" s="35"/>
      <c r="AN15" s="35"/>
      <c r="AO15" s="35"/>
    </row>
    <row r="16" spans="1:42" s="34" customFormat="1" ht="15" customHeight="1">
      <c r="A16" s="94"/>
      <c r="B16" s="48"/>
      <c r="C16" s="95"/>
      <c r="D16" s="50"/>
      <c r="E16" s="51"/>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3"/>
      <c r="AI16" s="53"/>
      <c r="AJ16" s="54"/>
      <c r="AK16" s="96"/>
      <c r="AL16" s="33"/>
      <c r="AM16" s="35"/>
      <c r="AN16" s="35"/>
      <c r="AO16" s="35"/>
    </row>
    <row r="17" spans="1:41" s="34" customFormat="1" ht="15" customHeight="1">
      <c r="A17" s="94"/>
      <c r="B17" s="48"/>
      <c r="C17" s="95"/>
      <c r="D17" s="50"/>
      <c r="E17" s="51"/>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3"/>
      <c r="AI17" s="53"/>
      <c r="AJ17" s="54"/>
      <c r="AK17" s="96"/>
      <c r="AL17" s="33"/>
      <c r="AM17" s="35"/>
      <c r="AN17" s="35"/>
      <c r="AO17" s="35"/>
    </row>
    <row r="18" spans="1:41" s="34" customFormat="1" ht="15" customHeight="1">
      <c r="A18" s="94"/>
      <c r="B18" s="48"/>
      <c r="C18" s="95"/>
      <c r="D18" s="50"/>
      <c r="E18" s="51"/>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3"/>
      <c r="AI18" s="53"/>
      <c r="AJ18" s="54"/>
      <c r="AK18" s="96"/>
      <c r="AL18" s="33"/>
      <c r="AM18" s="35"/>
      <c r="AN18" s="35"/>
      <c r="AO18" s="35"/>
    </row>
    <row r="19" spans="1:41" s="34" customFormat="1" ht="15" customHeight="1">
      <c r="A19" s="94"/>
      <c r="B19" s="48"/>
      <c r="C19" s="95"/>
      <c r="D19" s="50"/>
      <c r="E19" s="51"/>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3"/>
      <c r="AI19" s="53"/>
      <c r="AJ19" s="54"/>
      <c r="AK19" s="96"/>
      <c r="AL19" s="33"/>
      <c r="AM19" s="35"/>
      <c r="AN19" s="35"/>
      <c r="AO19" s="35"/>
    </row>
    <row r="20" spans="1:41" s="34" customFormat="1" ht="15" customHeight="1">
      <c r="A20" s="94"/>
      <c r="B20" s="48"/>
      <c r="C20" s="95"/>
      <c r="D20" s="50"/>
      <c r="E20" s="51"/>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3"/>
      <c r="AI20" s="53"/>
      <c r="AJ20" s="54"/>
      <c r="AK20" s="96"/>
      <c r="AL20" s="33"/>
      <c r="AM20" s="35"/>
      <c r="AN20" s="35"/>
      <c r="AO20" s="35"/>
    </row>
    <row r="21" spans="1:41" s="34" customFormat="1" ht="15" customHeight="1">
      <c r="A21" s="94"/>
      <c r="B21" s="48"/>
      <c r="C21" s="95"/>
      <c r="D21" s="50"/>
      <c r="E21" s="51"/>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3"/>
      <c r="AI21" s="53"/>
      <c r="AJ21" s="54"/>
      <c r="AK21" s="96"/>
      <c r="AL21" s="33"/>
      <c r="AM21" s="35"/>
      <c r="AN21" s="35"/>
      <c r="AO21" s="35"/>
    </row>
    <row r="22" spans="1:41" s="34" customFormat="1" ht="15" customHeight="1">
      <c r="A22" s="94"/>
      <c r="B22" s="48"/>
      <c r="C22" s="95"/>
      <c r="D22" s="50"/>
      <c r="E22" s="51"/>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3"/>
      <c r="AI22" s="53"/>
      <c r="AJ22" s="54"/>
      <c r="AK22" s="96"/>
      <c r="AL22" s="33"/>
      <c r="AM22" s="35"/>
      <c r="AN22" s="35"/>
      <c r="AO22" s="35"/>
    </row>
    <row r="23" spans="1:41" s="34" customFormat="1" ht="15" customHeight="1">
      <c r="A23" s="94"/>
      <c r="B23" s="48"/>
      <c r="C23" s="95"/>
      <c r="D23" s="50"/>
      <c r="E23" s="51"/>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3"/>
      <c r="AI23" s="53"/>
      <c r="AJ23" s="54"/>
      <c r="AK23" s="96"/>
      <c r="AL23" s="33"/>
      <c r="AM23" s="35"/>
      <c r="AN23" s="35"/>
      <c r="AO23" s="35"/>
    </row>
    <row r="24" spans="1:41" s="34" customFormat="1" ht="15" customHeight="1">
      <c r="A24" s="94"/>
      <c r="B24" s="48"/>
      <c r="C24" s="95"/>
      <c r="D24" s="50"/>
      <c r="E24" s="51"/>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3"/>
      <c r="AI24" s="53"/>
      <c r="AJ24" s="54"/>
      <c r="AK24" s="96"/>
      <c r="AL24" s="33"/>
      <c r="AM24" s="35"/>
      <c r="AN24" s="35"/>
      <c r="AO24" s="35"/>
    </row>
    <row r="25" spans="1:41" s="34" customFormat="1" ht="15" customHeight="1">
      <c r="A25" s="94"/>
      <c r="B25" s="48"/>
      <c r="C25" s="95"/>
      <c r="D25" s="50"/>
      <c r="E25" s="51"/>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3"/>
      <c r="AI25" s="53"/>
      <c r="AJ25" s="54"/>
      <c r="AK25" s="96"/>
      <c r="AL25" s="33"/>
      <c r="AM25" s="35"/>
      <c r="AN25" s="35"/>
      <c r="AO25" s="35"/>
    </row>
    <row r="26" spans="1:41" s="34" customFormat="1" ht="15" customHeight="1">
      <c r="A26" s="94"/>
      <c r="B26" s="48"/>
      <c r="C26" s="95"/>
      <c r="D26" s="50"/>
      <c r="E26" s="51"/>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3"/>
      <c r="AI26" s="53"/>
      <c r="AJ26" s="54"/>
      <c r="AK26" s="96"/>
      <c r="AL26" s="33"/>
      <c r="AM26" s="35"/>
      <c r="AN26" s="35"/>
      <c r="AO26" s="35"/>
    </row>
    <row r="27" spans="1:41" s="34" customFormat="1" ht="15" customHeight="1">
      <c r="A27" s="84"/>
      <c r="B27" s="48"/>
      <c r="C27" s="49"/>
      <c r="D27" s="57"/>
      <c r="E27" s="5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59"/>
      <c r="AI27" s="59"/>
      <c r="AJ27" s="56"/>
      <c r="AK27" s="55"/>
      <c r="AL27" s="33"/>
      <c r="AM27" s="35"/>
      <c r="AN27" s="35"/>
      <c r="AO27" s="35"/>
    </row>
    <row r="28" spans="1:41" s="34" customFormat="1" ht="15" customHeight="1">
      <c r="A28" s="47"/>
      <c r="B28" s="48"/>
      <c r="C28" s="49"/>
      <c r="D28" s="50"/>
      <c r="E28" s="5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3"/>
      <c r="AI28" s="53"/>
      <c r="AJ28" s="54"/>
      <c r="AK28" s="55"/>
      <c r="AL28" s="33"/>
      <c r="AM28" s="35"/>
      <c r="AN28" s="35"/>
      <c r="AO28" s="35"/>
    </row>
    <row r="29" spans="1:41" s="34" customFormat="1" ht="15" customHeight="1" thickBot="1">
      <c r="A29" s="47"/>
      <c r="B29" s="48"/>
      <c r="C29" s="49"/>
      <c r="D29" s="57"/>
      <c r="E29" s="5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59"/>
      <c r="AI29" s="59"/>
      <c r="AJ29" s="56"/>
      <c r="AK29" s="55"/>
      <c r="AL29" s="33"/>
      <c r="AM29" s="35"/>
      <c r="AN29" s="35"/>
      <c r="AO29" s="35"/>
    </row>
    <row r="30" spans="1:41" s="34" customFormat="1" ht="15" customHeight="1" thickBot="1">
      <c r="A30" s="1768" t="s">
        <v>150</v>
      </c>
      <c r="B30" s="1769"/>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46"/>
      <c r="AK30" s="60"/>
      <c r="AL30" s="33"/>
      <c r="AM30" s="35"/>
      <c r="AN30" s="35"/>
      <c r="AO30" s="35"/>
    </row>
    <row r="31" spans="1:41" s="34" customFormat="1" ht="12"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2"/>
      <c r="AK31" s="63"/>
      <c r="AL31" s="33"/>
      <c r="AM31" s="35"/>
      <c r="AN31" s="35"/>
      <c r="AO31" s="35"/>
    </row>
    <row r="32" spans="1:41" s="34" customFormat="1">
      <c r="A32" s="64" t="s">
        <v>129</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6"/>
      <c r="AK32" s="67"/>
      <c r="AL32" s="33"/>
      <c r="AM32" s="35"/>
      <c r="AN32" s="35"/>
      <c r="AO32" s="35"/>
    </row>
    <row r="33" spans="1:42" s="70" customFormat="1">
      <c r="A33" s="68" t="s">
        <v>130</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2"/>
      <c r="AL33" s="62"/>
      <c r="AM33" s="68"/>
    </row>
    <row r="34" spans="1:42" s="70" customFormat="1">
      <c r="A34" s="109" t="s">
        <v>131</v>
      </c>
      <c r="B34" s="62"/>
      <c r="C34" s="62"/>
      <c r="D34" s="62"/>
      <c r="E34" s="62"/>
      <c r="F34" s="62"/>
      <c r="G34" s="62"/>
      <c r="H34" s="69"/>
      <c r="I34" s="69"/>
      <c r="J34" s="71"/>
      <c r="K34" s="71"/>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2"/>
      <c r="AL34" s="62"/>
      <c r="AM34" s="68"/>
    </row>
    <row r="35" spans="1:42" s="70" customFormat="1">
      <c r="A35" s="68" t="s">
        <v>132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2"/>
      <c r="AL35" s="62"/>
      <c r="AM35" s="68"/>
    </row>
    <row r="36" spans="1:42" s="70" customFormat="1" ht="6.75" customHeight="1" thickBot="1">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2"/>
      <c r="AL36" s="62"/>
      <c r="AM36" s="68"/>
    </row>
    <row r="37" spans="1:42" s="70" customFormat="1" ht="14.25" customHeight="1" thickBot="1">
      <c r="A37" s="72" t="s">
        <v>133</v>
      </c>
      <c r="B37" s="68"/>
      <c r="C37" s="68"/>
      <c r="D37" s="68"/>
      <c r="E37" s="68"/>
      <c r="F37" s="73"/>
      <c r="G37" s="74"/>
      <c r="H37" s="1770"/>
      <c r="I37" s="1771"/>
      <c r="J37" s="68" t="s">
        <v>11</v>
      </c>
      <c r="K37" s="68" t="s">
        <v>134</v>
      </c>
      <c r="L37" s="68"/>
      <c r="M37" s="68" t="s">
        <v>135</v>
      </c>
      <c r="N37" s="1770"/>
      <c r="O37" s="1771"/>
      <c r="P37" s="68" t="s">
        <v>12</v>
      </c>
      <c r="Q37" s="68"/>
      <c r="R37" s="68" t="s">
        <v>136</v>
      </c>
      <c r="S37" s="69"/>
      <c r="T37" s="69"/>
      <c r="U37" s="69"/>
      <c r="V37" s="69"/>
      <c r="W37" s="69"/>
      <c r="X37" s="69"/>
      <c r="Y37" s="69"/>
      <c r="Z37" s="69"/>
      <c r="AA37" s="69"/>
      <c r="AB37" s="69"/>
      <c r="AC37" s="69"/>
      <c r="AD37" s="69"/>
      <c r="AE37" s="69"/>
      <c r="AF37" s="69"/>
      <c r="AG37" s="33"/>
      <c r="AH37" s="33"/>
      <c r="AI37" s="33"/>
      <c r="AJ37" s="33"/>
      <c r="AK37" s="33"/>
      <c r="AL37" s="33"/>
      <c r="AM37" s="34"/>
      <c r="AN37" s="68"/>
    </row>
    <row r="38" spans="1:42" s="70" customFormat="1" ht="14.25" customHeight="1" thickBot="1">
      <c r="A38" s="72" t="s">
        <v>137</v>
      </c>
      <c r="B38" s="68"/>
      <c r="C38" s="68"/>
      <c r="D38" s="68"/>
      <c r="E38" s="1770"/>
      <c r="F38" s="1771"/>
      <c r="G38" s="68" t="s">
        <v>12</v>
      </c>
      <c r="I38" s="68" t="s">
        <v>138</v>
      </c>
      <c r="J38" s="68"/>
      <c r="K38" s="73"/>
      <c r="L38" s="68"/>
      <c r="M38" s="68"/>
      <c r="N38" s="68"/>
      <c r="O38" s="68"/>
      <c r="Q38" s="69"/>
      <c r="R38" s="69"/>
      <c r="S38" s="69"/>
      <c r="T38" s="69"/>
      <c r="U38" s="69"/>
      <c r="V38" s="69"/>
      <c r="W38" s="69"/>
      <c r="X38" s="69"/>
      <c r="Y38" s="69"/>
      <c r="Z38" s="69"/>
      <c r="AA38" s="69"/>
      <c r="AB38" s="69"/>
      <c r="AC38" s="69"/>
      <c r="AD38" s="69"/>
      <c r="AE38" s="69"/>
      <c r="AF38" s="69"/>
      <c r="AG38" s="75"/>
      <c r="AH38" s="75"/>
      <c r="AI38" s="75"/>
      <c r="AJ38" s="75"/>
      <c r="AK38" s="76"/>
      <c r="AL38" s="76"/>
      <c r="AM38" s="75"/>
      <c r="AN38" s="68"/>
    </row>
    <row r="39" spans="1:42" s="70" customFormat="1" ht="12" thickBot="1">
      <c r="A39" s="77" t="s">
        <v>139</v>
      </c>
      <c r="B39" s="74"/>
      <c r="D39" s="74"/>
      <c r="E39" s="1772"/>
      <c r="F39" s="1773"/>
      <c r="G39" s="1774"/>
      <c r="H39" s="70" t="s">
        <v>140</v>
      </c>
      <c r="R39" s="68"/>
      <c r="S39" s="68"/>
      <c r="T39" s="69"/>
      <c r="U39" s="69"/>
      <c r="V39" s="69"/>
      <c r="W39" s="69"/>
      <c r="X39" s="69"/>
      <c r="Y39" s="69"/>
      <c r="Z39" s="69"/>
      <c r="AA39" s="69"/>
      <c r="AB39" s="69"/>
      <c r="AC39" s="69"/>
      <c r="AD39" s="69"/>
      <c r="AE39" s="69"/>
      <c r="AF39" s="69"/>
      <c r="AG39" s="68"/>
      <c r="AH39" s="68"/>
      <c r="AI39" s="68"/>
      <c r="AJ39" s="68"/>
      <c r="AK39" s="78"/>
      <c r="AL39" s="78"/>
      <c r="AM39" s="75"/>
      <c r="AN39" s="68"/>
      <c r="AO39" s="68"/>
    </row>
    <row r="40" spans="1:42" s="70" customFormat="1">
      <c r="A40" s="79" t="s">
        <v>141</v>
      </c>
      <c r="B40" s="68"/>
      <c r="D40" s="68"/>
      <c r="E40" s="73"/>
      <c r="F40" s="68"/>
      <c r="R40" s="68"/>
      <c r="S40" s="68"/>
      <c r="T40" s="68"/>
      <c r="U40" s="68"/>
      <c r="V40" s="68"/>
      <c r="W40" s="68"/>
      <c r="X40" s="68"/>
      <c r="Y40" s="68"/>
      <c r="Z40" s="68"/>
      <c r="AA40" s="68"/>
      <c r="AB40" s="68"/>
      <c r="AC40" s="68"/>
      <c r="AD40" s="68"/>
      <c r="AE40" s="68"/>
      <c r="AF40" s="68"/>
      <c r="AG40" s="68"/>
      <c r="AH40" s="68"/>
      <c r="AI40" s="68"/>
      <c r="AJ40" s="68"/>
      <c r="AK40" s="78"/>
      <c r="AL40" s="78"/>
      <c r="AM40" s="75"/>
      <c r="AN40" s="68"/>
      <c r="AO40" s="68"/>
    </row>
    <row r="41" spans="1:42" s="70" customFormat="1" ht="12" thickBot="1">
      <c r="A41" s="79" t="s">
        <v>142</v>
      </c>
      <c r="B41" s="68"/>
      <c r="D41" s="68"/>
      <c r="E41" s="73"/>
      <c r="F41" s="68"/>
      <c r="R41" s="68"/>
      <c r="S41" s="68"/>
      <c r="T41" s="68"/>
      <c r="U41" s="68"/>
      <c r="V41" s="68"/>
      <c r="W41" s="68"/>
      <c r="X41" s="68"/>
      <c r="Y41" s="68"/>
      <c r="Z41" s="68"/>
      <c r="AA41" s="68"/>
      <c r="AB41" s="68"/>
      <c r="AC41" s="68"/>
      <c r="AD41" s="68"/>
      <c r="AE41" s="68"/>
      <c r="AF41" s="68"/>
      <c r="AG41" s="68"/>
      <c r="AH41" s="68"/>
      <c r="AI41" s="68"/>
      <c r="AJ41" s="68"/>
      <c r="AK41" s="78"/>
      <c r="AL41" s="78"/>
      <c r="AM41" s="75"/>
      <c r="AN41" s="68"/>
      <c r="AO41" s="68"/>
    </row>
    <row r="42" spans="1:42" s="70" customFormat="1" ht="12" thickBot="1">
      <c r="A42" s="77" t="s">
        <v>143</v>
      </c>
      <c r="E42" s="70" t="s">
        <v>144</v>
      </c>
      <c r="I42" s="1770"/>
      <c r="J42" s="1775"/>
      <c r="K42" s="1771"/>
      <c r="L42" s="70" t="s">
        <v>12</v>
      </c>
      <c r="N42" s="70" t="s">
        <v>145</v>
      </c>
      <c r="AD42" s="68"/>
      <c r="AE42" s="68"/>
      <c r="AF42" s="68"/>
      <c r="AG42" s="68"/>
      <c r="AH42" s="68"/>
      <c r="AI42" s="68"/>
      <c r="AJ42" s="68"/>
      <c r="AK42" s="68"/>
      <c r="AL42" s="68"/>
      <c r="AM42" s="75"/>
    </row>
    <row r="43" spans="1:42" s="70" customFormat="1" ht="6.75" customHeight="1">
      <c r="A43" s="77"/>
      <c r="I43" s="73"/>
      <c r="J43" s="73"/>
      <c r="K43" s="73"/>
      <c r="AD43" s="68"/>
      <c r="AE43" s="68"/>
      <c r="AF43" s="68"/>
      <c r="AG43" s="68"/>
      <c r="AH43" s="68"/>
      <c r="AI43" s="68"/>
      <c r="AJ43" s="68"/>
      <c r="AK43" s="68"/>
      <c r="AL43" s="68"/>
      <c r="AM43" s="75"/>
    </row>
    <row r="44" spans="1:42" s="70" customFormat="1">
      <c r="A44" s="70" t="s">
        <v>146</v>
      </c>
      <c r="AM44" s="80"/>
    </row>
    <row r="45" spans="1:42" s="34" customFormat="1" ht="16.5" customHeight="1">
      <c r="A45" s="1776" t="s">
        <v>151</v>
      </c>
      <c r="B45" s="1776"/>
      <c r="C45" s="1776"/>
      <c r="D45" s="1776"/>
      <c r="E45" s="1776"/>
      <c r="F45" s="1776"/>
      <c r="G45" s="1776"/>
      <c r="H45" s="1776"/>
      <c r="I45" s="1776"/>
      <c r="J45" s="1776"/>
      <c r="K45" s="1776"/>
      <c r="L45" s="1776"/>
      <c r="M45" s="1776"/>
      <c r="N45" s="1776"/>
      <c r="O45" s="1776"/>
      <c r="P45" s="1776"/>
      <c r="Q45" s="1776"/>
      <c r="R45" s="1776"/>
      <c r="S45" s="1776"/>
      <c r="T45" s="1776"/>
      <c r="U45" s="1776"/>
      <c r="V45" s="1776"/>
      <c r="W45" s="1776"/>
      <c r="X45" s="1776"/>
      <c r="Y45" s="1776"/>
      <c r="Z45" s="1776"/>
      <c r="AA45" s="1776"/>
      <c r="AB45" s="1776"/>
      <c r="AC45" s="1776"/>
      <c r="AD45" s="1776"/>
      <c r="AE45" s="1776"/>
      <c r="AF45" s="1776"/>
      <c r="AG45" s="1776"/>
      <c r="AH45" s="1776"/>
      <c r="AI45" s="1776"/>
      <c r="AJ45" s="1761" t="s">
        <v>395</v>
      </c>
      <c r="AK45" s="1761"/>
      <c r="AL45" s="341"/>
      <c r="AM45" s="33"/>
      <c r="AN45" s="35"/>
      <c r="AO45" s="35"/>
      <c r="AP45" s="35"/>
    </row>
    <row r="46" spans="1:42" s="34" customFormat="1" ht="2.25" customHeight="1">
      <c r="A46" s="372"/>
      <c r="B46" s="372"/>
      <c r="C46" s="372"/>
      <c r="D46" s="372"/>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68"/>
      <c r="AK46" s="85"/>
      <c r="AM46" s="33"/>
      <c r="AN46" s="35"/>
      <c r="AO46" s="35"/>
      <c r="AP46" s="35"/>
    </row>
    <row r="47" spans="1:42" s="34" customFormat="1" ht="15.75" customHeight="1">
      <c r="A47" s="372"/>
      <c r="B47" s="372"/>
      <c r="C47" s="372"/>
      <c r="D47" s="372"/>
      <c r="E47" s="108"/>
      <c r="F47" s="108" t="s">
        <v>152</v>
      </c>
      <c r="G47" s="108"/>
      <c r="H47" s="108" t="s">
        <v>10</v>
      </c>
      <c r="I47" s="108"/>
      <c r="J47" s="108" t="s">
        <v>153</v>
      </c>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68"/>
      <c r="AK47" s="85"/>
      <c r="AM47" s="33"/>
      <c r="AN47" s="35"/>
      <c r="AO47" s="35"/>
      <c r="AP47" s="35"/>
    </row>
    <row r="48" spans="1:42" s="34" customFormat="1" ht="3" customHeight="1" thickBot="1">
      <c r="A48" s="32"/>
      <c r="B48" s="33"/>
      <c r="C48" s="33"/>
      <c r="D48" s="33"/>
      <c r="E48" s="32"/>
      <c r="F48" s="33"/>
      <c r="G48" s="33"/>
      <c r="H48" s="33"/>
      <c r="I48" s="33"/>
      <c r="J48" s="33"/>
      <c r="K48" s="33"/>
      <c r="L48" s="33"/>
      <c r="M48" s="33"/>
      <c r="N48" s="33"/>
      <c r="O48" s="33"/>
      <c r="P48" s="36"/>
      <c r="R48" s="32"/>
      <c r="S48" s="33"/>
      <c r="T48" s="33"/>
      <c r="U48" s="33"/>
      <c r="V48" s="33"/>
      <c r="W48" s="33"/>
      <c r="X48" s="33"/>
      <c r="Y48" s="33"/>
      <c r="Z48" s="33"/>
      <c r="AA48" s="33"/>
      <c r="AB48" s="33"/>
      <c r="AC48" s="33"/>
      <c r="AD48" s="33"/>
      <c r="AE48" s="33"/>
      <c r="AF48" s="33"/>
      <c r="AG48" s="33"/>
      <c r="AH48" s="33"/>
      <c r="AI48" s="33"/>
      <c r="AJ48" s="33"/>
      <c r="AK48" s="32"/>
      <c r="AM48" s="33"/>
      <c r="AN48" s="35"/>
      <c r="AO48" s="35"/>
      <c r="AP48" s="35"/>
    </row>
    <row r="49" spans="1:42" s="34" customFormat="1" ht="13.5" customHeight="1">
      <c r="A49" s="1777" t="s">
        <v>147</v>
      </c>
      <c r="B49" s="1778"/>
      <c r="C49" s="1779" t="str">
        <f>C5</f>
        <v/>
      </c>
      <c r="D49" s="1780"/>
      <c r="E49" s="32"/>
      <c r="F49" s="33"/>
      <c r="G49" s="33"/>
      <c r="H49" s="33"/>
      <c r="I49" s="33"/>
      <c r="J49" s="33"/>
      <c r="K49" s="33"/>
      <c r="L49" s="33"/>
      <c r="M49" s="33"/>
      <c r="N49" s="33"/>
      <c r="O49" s="33"/>
      <c r="P49" s="36"/>
      <c r="R49" s="32"/>
      <c r="S49" s="33"/>
      <c r="T49" s="33"/>
      <c r="U49" s="33"/>
      <c r="V49" s="33"/>
      <c r="W49" s="33"/>
      <c r="X49" s="33"/>
      <c r="Y49" s="33"/>
      <c r="Z49" s="33"/>
      <c r="AA49" s="33"/>
      <c r="AB49" s="33"/>
      <c r="AC49" s="33"/>
      <c r="AD49" s="33"/>
      <c r="AE49" s="33"/>
      <c r="AF49" s="33"/>
      <c r="AG49" s="33"/>
      <c r="AH49" s="33"/>
      <c r="AI49" s="33"/>
      <c r="AJ49" s="33"/>
      <c r="AK49" s="32"/>
      <c r="AM49" s="33"/>
      <c r="AN49" s="35"/>
      <c r="AO49" s="35"/>
      <c r="AP49" s="35"/>
    </row>
    <row r="50" spans="1:42" s="34" customFormat="1" ht="13.5" customHeight="1" thickBot="1">
      <c r="A50" s="1781" t="s">
        <v>148</v>
      </c>
      <c r="B50" s="1782"/>
      <c r="C50" s="1783"/>
      <c r="D50" s="1784"/>
      <c r="E50" s="32"/>
      <c r="F50" s="33"/>
      <c r="G50" s="33"/>
      <c r="H50" s="33"/>
      <c r="I50" s="33"/>
      <c r="J50" s="33"/>
      <c r="K50" s="33"/>
      <c r="L50" s="33"/>
      <c r="M50" s="33"/>
      <c r="N50" s="33"/>
      <c r="O50" s="33"/>
      <c r="P50" s="36"/>
      <c r="R50" s="32"/>
      <c r="S50" s="33"/>
      <c r="T50" s="33"/>
      <c r="U50" s="33"/>
      <c r="V50" s="33"/>
      <c r="W50" s="33"/>
      <c r="X50" s="33"/>
      <c r="Y50" s="33"/>
      <c r="Z50" s="33"/>
      <c r="AA50" s="33"/>
      <c r="AB50" s="33"/>
      <c r="AC50" s="33"/>
      <c r="AD50" s="33"/>
      <c r="AE50" s="33"/>
      <c r="AF50" s="33"/>
      <c r="AG50" s="33"/>
      <c r="AH50" s="33"/>
      <c r="AI50" s="33"/>
      <c r="AJ50" s="33"/>
      <c r="AK50" s="32"/>
      <c r="AM50" s="33"/>
      <c r="AN50" s="35"/>
      <c r="AO50" s="35"/>
      <c r="AP50" s="35"/>
    </row>
    <row r="51" spans="1:42" s="34" customFormat="1" ht="5.25" customHeight="1" thickBot="1">
      <c r="A51" s="32"/>
      <c r="B51" s="33"/>
      <c r="C51" s="33"/>
      <c r="D51" s="33"/>
      <c r="E51" s="33"/>
      <c r="F51" s="33"/>
      <c r="G51" s="33"/>
      <c r="H51" s="33"/>
      <c r="I51" s="33"/>
      <c r="J51" s="33"/>
      <c r="K51" s="33"/>
      <c r="L51" s="33"/>
      <c r="M51" s="33"/>
      <c r="N51" s="33"/>
      <c r="O51" s="33"/>
      <c r="P51" s="36"/>
      <c r="R51" s="32"/>
      <c r="S51" s="33"/>
      <c r="T51" s="33"/>
      <c r="U51" s="33"/>
      <c r="V51" s="33"/>
      <c r="W51" s="33"/>
      <c r="X51" s="33"/>
      <c r="Y51" s="33"/>
      <c r="Z51" s="33"/>
      <c r="AA51" s="33"/>
      <c r="AB51" s="33"/>
      <c r="AC51" s="33"/>
      <c r="AD51" s="33"/>
      <c r="AE51" s="33"/>
      <c r="AF51" s="33"/>
      <c r="AG51" s="33"/>
      <c r="AH51" s="33"/>
      <c r="AI51" s="33"/>
      <c r="AJ51" s="33"/>
      <c r="AK51" s="33"/>
      <c r="AL51" s="32"/>
      <c r="AM51" s="33"/>
      <c r="AN51" s="35"/>
      <c r="AO51" s="35"/>
      <c r="AP51" s="35"/>
    </row>
    <row r="52" spans="1:42" s="34" customFormat="1" ht="11.25" customHeight="1">
      <c r="A52" s="1759" t="s">
        <v>117</v>
      </c>
      <c r="B52" s="37" t="s">
        <v>118</v>
      </c>
      <c r="C52" s="1762" t="s">
        <v>119</v>
      </c>
      <c r="D52" s="1764" t="s">
        <v>121</v>
      </c>
      <c r="E52" s="38">
        <v>1</v>
      </c>
      <c r="F52" s="39">
        <v>2</v>
      </c>
      <c r="G52" s="39">
        <v>3</v>
      </c>
      <c r="H52" s="39">
        <v>4</v>
      </c>
      <c r="I52" s="39">
        <v>5</v>
      </c>
      <c r="J52" s="39">
        <v>6</v>
      </c>
      <c r="K52" s="39">
        <v>7</v>
      </c>
      <c r="L52" s="39">
        <v>8</v>
      </c>
      <c r="M52" s="39">
        <v>9</v>
      </c>
      <c r="N52" s="39">
        <v>10</v>
      </c>
      <c r="O52" s="39">
        <v>11</v>
      </c>
      <c r="P52" s="39">
        <v>12</v>
      </c>
      <c r="Q52" s="39">
        <v>13</v>
      </c>
      <c r="R52" s="39">
        <v>14</v>
      </c>
      <c r="S52" s="39">
        <v>15</v>
      </c>
      <c r="T52" s="39">
        <v>16</v>
      </c>
      <c r="U52" s="39">
        <v>17</v>
      </c>
      <c r="V52" s="39">
        <v>18</v>
      </c>
      <c r="W52" s="39">
        <v>19</v>
      </c>
      <c r="X52" s="39">
        <v>20</v>
      </c>
      <c r="Y52" s="39">
        <v>21</v>
      </c>
      <c r="Z52" s="39">
        <v>22</v>
      </c>
      <c r="AA52" s="39">
        <v>23</v>
      </c>
      <c r="AB52" s="39">
        <v>24</v>
      </c>
      <c r="AC52" s="39">
        <v>25</v>
      </c>
      <c r="AD52" s="39">
        <v>26</v>
      </c>
      <c r="AE52" s="39">
        <v>27</v>
      </c>
      <c r="AF52" s="39">
        <v>28</v>
      </c>
      <c r="AG52" s="39">
        <v>29</v>
      </c>
      <c r="AH52" s="40">
        <v>30</v>
      </c>
      <c r="AI52" s="40">
        <v>31</v>
      </c>
      <c r="AJ52" s="41" t="s">
        <v>123</v>
      </c>
      <c r="AK52" s="1766" t="s">
        <v>124</v>
      </c>
      <c r="AL52" s="33"/>
      <c r="AM52" s="35"/>
      <c r="AN52" s="35"/>
      <c r="AO52" s="35"/>
    </row>
    <row r="53" spans="1:42" s="34" customFormat="1" ht="11.25" customHeight="1" thickBot="1">
      <c r="A53" s="1760"/>
      <c r="B53" s="42" t="s">
        <v>125</v>
      </c>
      <c r="C53" s="1763"/>
      <c r="D53" s="1765"/>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4"/>
      <c r="AI53" s="44"/>
      <c r="AJ53" s="45" t="s">
        <v>126</v>
      </c>
      <c r="AK53" s="1767"/>
      <c r="AL53" s="33"/>
      <c r="AM53" s="35"/>
      <c r="AN53" s="35"/>
      <c r="AO53" s="35"/>
    </row>
    <row r="54" spans="1:42" s="34" customFormat="1" ht="15" customHeight="1">
      <c r="A54" s="93" t="s">
        <v>149</v>
      </c>
      <c r="B54" s="86"/>
      <c r="C54" s="87"/>
      <c r="D54" s="88"/>
      <c r="E54" s="89"/>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90"/>
      <c r="AI54" s="90"/>
      <c r="AJ54" s="91"/>
      <c r="AK54" s="92"/>
      <c r="AL54" s="33"/>
      <c r="AM54" s="35"/>
      <c r="AN54" s="35"/>
      <c r="AO54" s="35"/>
    </row>
    <row r="55" spans="1:42" s="34" customFormat="1" ht="15" customHeight="1" thickBot="1">
      <c r="A55" s="94"/>
      <c r="B55" s="346"/>
      <c r="C55" s="95"/>
      <c r="D55" s="97"/>
      <c r="E55" s="98"/>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00"/>
      <c r="AI55" s="100"/>
      <c r="AJ55" s="101"/>
      <c r="AK55" s="102" t="s">
        <v>127</v>
      </c>
      <c r="AL55" s="33"/>
      <c r="AM55" s="35"/>
      <c r="AN55" s="35"/>
      <c r="AO55" s="35"/>
    </row>
    <row r="56" spans="1:42" s="34" customFormat="1" ht="15" customHeight="1">
      <c r="A56" s="81" t="s">
        <v>161</v>
      </c>
      <c r="B56" s="82"/>
      <c r="C56" s="103"/>
      <c r="D56" s="104"/>
      <c r="E56" s="83"/>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105"/>
      <c r="AI56" s="105"/>
      <c r="AJ56" s="106"/>
      <c r="AK56" s="107"/>
      <c r="AL56" s="33"/>
      <c r="AM56" s="35"/>
      <c r="AN56" s="35"/>
      <c r="AO56" s="35"/>
    </row>
    <row r="57" spans="1:42" s="34" customFormat="1" ht="15" customHeight="1">
      <c r="A57" s="94" t="s">
        <v>162</v>
      </c>
      <c r="B57" s="48"/>
      <c r="C57" s="95"/>
      <c r="D57" s="50"/>
      <c r="E57" s="5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3"/>
      <c r="AI57" s="53"/>
      <c r="AJ57" s="54"/>
      <c r="AK57" s="96"/>
      <c r="AL57" s="33"/>
      <c r="AM57" s="35"/>
      <c r="AN57" s="35"/>
      <c r="AO57" s="35"/>
    </row>
    <row r="58" spans="1:42" s="34" customFormat="1" ht="15" customHeight="1">
      <c r="A58" s="94" t="s">
        <v>163</v>
      </c>
      <c r="B58" s="48"/>
      <c r="C58" s="95"/>
      <c r="D58" s="50"/>
      <c r="E58" s="5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3"/>
      <c r="AI58" s="53"/>
      <c r="AJ58" s="54"/>
      <c r="AK58" s="96"/>
      <c r="AL58" s="33"/>
      <c r="AM58" s="35"/>
      <c r="AN58" s="35"/>
      <c r="AO58" s="35"/>
    </row>
    <row r="59" spans="1:42" s="34" customFormat="1" ht="15" customHeight="1">
      <c r="A59" s="94" t="s">
        <v>164</v>
      </c>
      <c r="B59" s="48"/>
      <c r="C59" s="95"/>
      <c r="D59" s="50"/>
      <c r="E59" s="5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3"/>
      <c r="AI59" s="53"/>
      <c r="AJ59" s="54"/>
      <c r="AK59" s="96"/>
      <c r="AL59" s="33"/>
      <c r="AM59" s="35"/>
      <c r="AN59" s="35"/>
      <c r="AO59" s="35"/>
    </row>
    <row r="60" spans="1:42" s="34" customFormat="1" ht="15" customHeight="1">
      <c r="A60" s="94"/>
      <c r="B60" s="48"/>
      <c r="C60" s="95"/>
      <c r="D60" s="50"/>
      <c r="E60" s="51"/>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3"/>
      <c r="AI60" s="53"/>
      <c r="AJ60" s="54"/>
      <c r="AK60" s="96"/>
      <c r="AL60" s="33"/>
      <c r="AM60" s="35"/>
      <c r="AN60" s="35"/>
      <c r="AO60" s="35"/>
    </row>
    <row r="61" spans="1:42" s="34" customFormat="1" ht="15" customHeight="1">
      <c r="A61" s="94"/>
      <c r="B61" s="48"/>
      <c r="C61" s="95"/>
      <c r="D61" s="50"/>
      <c r="E61" s="51"/>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3"/>
      <c r="AI61" s="53"/>
      <c r="AJ61" s="54"/>
      <c r="AK61" s="96"/>
      <c r="AL61" s="33"/>
      <c r="AM61" s="35"/>
      <c r="AN61" s="35"/>
      <c r="AO61" s="35"/>
    </row>
    <row r="62" spans="1:42" s="34" customFormat="1" ht="15" customHeight="1">
      <c r="A62" s="94"/>
      <c r="B62" s="48"/>
      <c r="C62" s="95"/>
      <c r="D62" s="50"/>
      <c r="E62" s="5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3"/>
      <c r="AI62" s="53"/>
      <c r="AJ62" s="54"/>
      <c r="AK62" s="96"/>
      <c r="AL62" s="33"/>
      <c r="AM62" s="35"/>
      <c r="AN62" s="35"/>
      <c r="AO62" s="35"/>
    </row>
    <row r="63" spans="1:42" s="34" customFormat="1" ht="15" customHeight="1">
      <c r="A63" s="94"/>
      <c r="B63" s="48"/>
      <c r="C63" s="95"/>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3"/>
      <c r="AI63" s="53"/>
      <c r="AJ63" s="54"/>
      <c r="AK63" s="96"/>
      <c r="AL63" s="33"/>
      <c r="AM63" s="35"/>
      <c r="AN63" s="35"/>
      <c r="AO63" s="35"/>
    </row>
    <row r="64" spans="1:42" s="34" customFormat="1" ht="15" customHeight="1">
      <c r="A64" s="94"/>
      <c r="B64" s="48"/>
      <c r="C64" s="95"/>
      <c r="D64" s="50"/>
      <c r="E64" s="5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3"/>
      <c r="AI64" s="53"/>
      <c r="AJ64" s="54"/>
      <c r="AK64" s="96"/>
      <c r="AL64" s="33"/>
      <c r="AM64" s="35"/>
      <c r="AN64" s="35"/>
      <c r="AO64" s="35"/>
    </row>
    <row r="65" spans="1:41" s="34" customFormat="1" ht="15" customHeight="1">
      <c r="A65" s="94"/>
      <c r="B65" s="48"/>
      <c r="C65" s="95"/>
      <c r="D65" s="50"/>
      <c r="E65" s="5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3"/>
      <c r="AI65" s="53"/>
      <c r="AJ65" s="54"/>
      <c r="AK65" s="96"/>
      <c r="AL65" s="33"/>
      <c r="AM65" s="35"/>
      <c r="AN65" s="35"/>
      <c r="AO65" s="35"/>
    </row>
    <row r="66" spans="1:41" s="34" customFormat="1" ht="15" customHeight="1">
      <c r="A66" s="94"/>
      <c r="B66" s="48"/>
      <c r="C66" s="95"/>
      <c r="D66" s="50"/>
      <c r="E66" s="5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3"/>
      <c r="AI66" s="53"/>
      <c r="AJ66" s="54"/>
      <c r="AK66" s="96"/>
      <c r="AL66" s="33"/>
      <c r="AM66" s="35"/>
      <c r="AN66" s="35"/>
      <c r="AO66" s="35"/>
    </row>
    <row r="67" spans="1:41" s="34" customFormat="1" ht="15" customHeight="1">
      <c r="A67" s="94"/>
      <c r="B67" s="48"/>
      <c r="C67" s="95"/>
      <c r="D67" s="50"/>
      <c r="E67" s="5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c r="AI67" s="53"/>
      <c r="AJ67" s="54"/>
      <c r="AK67" s="96"/>
      <c r="AL67" s="33"/>
      <c r="AM67" s="35"/>
      <c r="AN67" s="35"/>
      <c r="AO67" s="35"/>
    </row>
    <row r="68" spans="1:41" s="34" customFormat="1" ht="15" customHeight="1">
      <c r="A68" s="94"/>
      <c r="B68" s="48"/>
      <c r="C68" s="95"/>
      <c r="D68" s="50"/>
      <c r="E68" s="5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3"/>
      <c r="AI68" s="53"/>
      <c r="AJ68" s="54"/>
      <c r="AK68" s="96"/>
      <c r="AL68" s="33"/>
      <c r="AM68" s="35"/>
      <c r="AN68" s="35"/>
      <c r="AO68" s="35"/>
    </row>
    <row r="69" spans="1:41" s="34" customFormat="1" ht="15" customHeight="1">
      <c r="A69" s="94"/>
      <c r="B69" s="48"/>
      <c r="C69" s="95"/>
      <c r="D69" s="50"/>
      <c r="E69" s="51"/>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3"/>
      <c r="AI69" s="53"/>
      <c r="AJ69" s="54"/>
      <c r="AK69" s="96"/>
      <c r="AL69" s="33"/>
      <c r="AM69" s="35"/>
      <c r="AN69" s="35"/>
      <c r="AO69" s="35"/>
    </row>
    <row r="70" spans="1:41" s="34" customFormat="1" ht="15" customHeight="1">
      <c r="A70" s="94"/>
      <c r="B70" s="48"/>
      <c r="C70" s="95"/>
      <c r="D70" s="50"/>
      <c r="E70" s="5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3"/>
      <c r="AI70" s="53"/>
      <c r="AJ70" s="54"/>
      <c r="AK70" s="96"/>
      <c r="AL70" s="33"/>
      <c r="AM70" s="35"/>
      <c r="AN70" s="35"/>
      <c r="AO70" s="35"/>
    </row>
    <row r="71" spans="1:41" s="34" customFormat="1" ht="15" customHeight="1">
      <c r="A71" s="84"/>
      <c r="B71" s="48"/>
      <c r="C71" s="49"/>
      <c r="D71" s="57"/>
      <c r="E71" s="5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59"/>
      <c r="AI71" s="59"/>
      <c r="AJ71" s="56"/>
      <c r="AK71" s="55"/>
      <c r="AL71" s="33"/>
      <c r="AM71" s="35"/>
      <c r="AN71" s="35"/>
      <c r="AO71" s="35"/>
    </row>
    <row r="72" spans="1:41" s="34" customFormat="1" ht="15" customHeight="1">
      <c r="A72" s="47"/>
      <c r="B72" s="48"/>
      <c r="C72" s="49"/>
      <c r="D72" s="50"/>
      <c r="E72" s="5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3"/>
      <c r="AI72" s="53"/>
      <c r="AJ72" s="54"/>
      <c r="AK72" s="55"/>
      <c r="AL72" s="33"/>
      <c r="AM72" s="35"/>
      <c r="AN72" s="35"/>
      <c r="AO72" s="35"/>
    </row>
    <row r="73" spans="1:41" s="34" customFormat="1" ht="15" customHeight="1" thickBot="1">
      <c r="A73" s="47"/>
      <c r="B73" s="48"/>
      <c r="C73" s="49"/>
      <c r="D73" s="57"/>
      <c r="E73" s="5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59"/>
      <c r="AI73" s="59"/>
      <c r="AJ73" s="56"/>
      <c r="AK73" s="55"/>
      <c r="AL73" s="33"/>
      <c r="AM73" s="35"/>
      <c r="AN73" s="35"/>
      <c r="AO73" s="35"/>
    </row>
    <row r="74" spans="1:41" s="34" customFormat="1" ht="15" customHeight="1" thickBot="1">
      <c r="A74" s="1768" t="s">
        <v>150</v>
      </c>
      <c r="B74" s="1769"/>
      <c r="C74" s="1769"/>
      <c r="D74" s="1769"/>
      <c r="E74" s="1769"/>
      <c r="F74" s="1769"/>
      <c r="G74" s="1769"/>
      <c r="H74" s="1769"/>
      <c r="I74" s="1769"/>
      <c r="J74" s="1769"/>
      <c r="K74" s="1769"/>
      <c r="L74" s="1769"/>
      <c r="M74" s="1769"/>
      <c r="N74" s="1769"/>
      <c r="O74" s="1769"/>
      <c r="P74" s="1769"/>
      <c r="Q74" s="1769"/>
      <c r="R74" s="1769"/>
      <c r="S74" s="1769"/>
      <c r="T74" s="1769"/>
      <c r="U74" s="1769"/>
      <c r="V74" s="1769"/>
      <c r="W74" s="1769"/>
      <c r="X74" s="1769"/>
      <c r="Y74" s="1769"/>
      <c r="Z74" s="1769"/>
      <c r="AA74" s="1769"/>
      <c r="AB74" s="1769"/>
      <c r="AC74" s="1769"/>
      <c r="AD74" s="1769"/>
      <c r="AE74" s="1769"/>
      <c r="AF74" s="1769"/>
      <c r="AG74" s="1769"/>
      <c r="AH74" s="1769"/>
      <c r="AI74" s="1769"/>
      <c r="AJ74" s="46"/>
      <c r="AK74" s="60"/>
      <c r="AL74" s="33"/>
      <c r="AM74" s="35"/>
      <c r="AN74" s="35"/>
      <c r="AO74" s="35"/>
    </row>
    <row r="75" spans="1:41" s="34" customFormat="1" ht="12"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2"/>
      <c r="AK75" s="63"/>
      <c r="AL75" s="33"/>
      <c r="AM75" s="35"/>
      <c r="AN75" s="35"/>
      <c r="AO75" s="35"/>
    </row>
    <row r="76" spans="1:41" s="34" customFormat="1">
      <c r="A76" s="64" t="s">
        <v>129</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6"/>
      <c r="AK76" s="67"/>
      <c r="AL76" s="33"/>
      <c r="AM76" s="35"/>
      <c r="AN76" s="35"/>
      <c r="AO76" s="35"/>
    </row>
    <row r="77" spans="1:41" s="70" customFormat="1">
      <c r="A77" s="68" t="s">
        <v>130</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2"/>
      <c r="AL77" s="62"/>
      <c r="AM77" s="68"/>
    </row>
    <row r="78" spans="1:41" s="70" customFormat="1">
      <c r="A78" s="109" t="s">
        <v>131</v>
      </c>
      <c r="B78" s="62"/>
      <c r="C78" s="62"/>
      <c r="D78" s="62"/>
      <c r="E78" s="62"/>
      <c r="F78" s="62"/>
      <c r="G78" s="62"/>
      <c r="H78" s="69"/>
      <c r="I78" s="69"/>
      <c r="J78" s="71"/>
      <c r="K78" s="71"/>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2"/>
      <c r="AL78" s="62"/>
      <c r="AM78" s="68"/>
    </row>
    <row r="79" spans="1:41" s="70" customFormat="1">
      <c r="A79" s="68" t="s">
        <v>132</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2"/>
      <c r="AL79" s="62"/>
      <c r="AM79" s="68"/>
    </row>
    <row r="80" spans="1:41" s="70" customFormat="1" ht="6.75" customHeight="1" thickBot="1">
      <c r="A80" s="6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2"/>
      <c r="AL80" s="62"/>
      <c r="AM80" s="68"/>
    </row>
    <row r="81" spans="1:42" s="70" customFormat="1" ht="14.25" customHeight="1" thickBot="1">
      <c r="A81" s="72" t="s">
        <v>133</v>
      </c>
      <c r="B81" s="68"/>
      <c r="C81" s="68"/>
      <c r="D81" s="68"/>
      <c r="E81" s="68"/>
      <c r="F81" s="73"/>
      <c r="G81" s="74"/>
      <c r="H81" s="1770"/>
      <c r="I81" s="1771"/>
      <c r="J81" s="68" t="s">
        <v>11</v>
      </c>
      <c r="K81" s="68" t="s">
        <v>134</v>
      </c>
      <c r="L81" s="68"/>
      <c r="M81" s="68" t="s">
        <v>135</v>
      </c>
      <c r="N81" s="1770"/>
      <c r="O81" s="1771"/>
      <c r="P81" s="68" t="s">
        <v>12</v>
      </c>
      <c r="Q81" s="68"/>
      <c r="R81" s="68" t="s">
        <v>136</v>
      </c>
      <c r="S81" s="69"/>
      <c r="T81" s="69"/>
      <c r="U81" s="69"/>
      <c r="V81" s="69"/>
      <c r="W81" s="69"/>
      <c r="X81" s="69"/>
      <c r="Y81" s="34"/>
      <c r="Z81" s="34"/>
      <c r="AA81" s="34"/>
      <c r="AB81" s="34"/>
      <c r="AC81" s="34"/>
      <c r="AD81" s="33"/>
      <c r="AE81" s="33"/>
      <c r="AF81" s="33"/>
      <c r="AG81" s="33"/>
      <c r="AH81" s="33"/>
      <c r="AI81" s="33"/>
      <c r="AJ81" s="33"/>
      <c r="AK81" s="33"/>
      <c r="AL81" s="33"/>
      <c r="AM81" s="34"/>
      <c r="AN81" s="68"/>
    </row>
    <row r="82" spans="1:42" s="70" customFormat="1" ht="14.25" customHeight="1" thickBot="1">
      <c r="A82" s="72" t="s">
        <v>137</v>
      </c>
      <c r="B82" s="68"/>
      <c r="C82" s="68"/>
      <c r="D82" s="68"/>
      <c r="E82" s="1770"/>
      <c r="F82" s="1771"/>
      <c r="G82" s="68" t="s">
        <v>12</v>
      </c>
      <c r="I82" s="68" t="s">
        <v>138</v>
      </c>
      <c r="J82" s="68"/>
      <c r="K82" s="73"/>
      <c r="L82" s="68"/>
      <c r="M82" s="68"/>
      <c r="N82" s="68"/>
      <c r="O82" s="68"/>
      <c r="Q82" s="69"/>
      <c r="R82" s="69"/>
      <c r="S82" s="69"/>
      <c r="T82" s="69"/>
      <c r="U82" s="69"/>
      <c r="V82" s="69"/>
      <c r="W82" s="69"/>
      <c r="X82" s="69"/>
      <c r="Y82" s="71"/>
      <c r="Z82" s="75"/>
      <c r="AA82" s="75"/>
      <c r="AB82" s="75"/>
      <c r="AC82" s="75"/>
      <c r="AD82" s="75"/>
      <c r="AE82" s="75"/>
      <c r="AF82" s="75"/>
      <c r="AG82" s="75"/>
      <c r="AH82" s="75"/>
      <c r="AI82" s="75"/>
      <c r="AJ82" s="75"/>
      <c r="AK82" s="76"/>
      <c r="AL82" s="76"/>
      <c r="AM82" s="75"/>
      <c r="AN82" s="68"/>
    </row>
    <row r="83" spans="1:42" s="70" customFormat="1" ht="14.25" customHeight="1" thickBot="1">
      <c r="A83" s="77" t="s">
        <v>139</v>
      </c>
      <c r="B83" s="74"/>
      <c r="D83" s="74"/>
      <c r="E83" s="1772"/>
      <c r="F83" s="1773"/>
      <c r="G83" s="1774"/>
      <c r="H83" s="70" t="s">
        <v>140</v>
      </c>
      <c r="R83" s="68"/>
      <c r="S83" s="68"/>
      <c r="T83" s="68"/>
      <c r="U83" s="68"/>
      <c r="V83" s="68"/>
      <c r="W83" s="68"/>
      <c r="X83" s="68"/>
      <c r="Y83" s="68"/>
      <c r="Z83" s="68"/>
      <c r="AA83" s="68"/>
      <c r="AB83" s="68"/>
      <c r="AC83" s="68"/>
      <c r="AD83" s="68"/>
      <c r="AE83" s="68"/>
      <c r="AF83" s="68"/>
      <c r="AG83" s="68"/>
      <c r="AH83" s="68"/>
      <c r="AI83" s="68"/>
      <c r="AJ83" s="68"/>
      <c r="AK83" s="78"/>
      <c r="AL83" s="78"/>
      <c r="AM83" s="75"/>
      <c r="AN83" s="68"/>
      <c r="AO83" s="68"/>
    </row>
    <row r="84" spans="1:42" s="70" customFormat="1">
      <c r="A84" s="79" t="s">
        <v>141</v>
      </c>
      <c r="B84" s="68"/>
      <c r="D84" s="68"/>
      <c r="E84" s="73"/>
      <c r="F84" s="68"/>
      <c r="R84" s="68"/>
      <c r="S84" s="68"/>
      <c r="T84" s="68"/>
      <c r="U84" s="68"/>
      <c r="V84" s="68"/>
      <c r="W84" s="68"/>
      <c r="X84" s="68"/>
      <c r="Y84" s="68"/>
      <c r="Z84" s="68"/>
      <c r="AA84" s="68"/>
      <c r="AB84" s="68"/>
      <c r="AC84" s="68"/>
      <c r="AD84" s="68"/>
      <c r="AE84" s="68"/>
      <c r="AF84" s="68"/>
      <c r="AG84" s="68"/>
      <c r="AH84" s="68"/>
      <c r="AI84" s="68"/>
      <c r="AJ84" s="68"/>
      <c r="AK84" s="78"/>
      <c r="AL84" s="78"/>
      <c r="AM84" s="75"/>
      <c r="AN84" s="68"/>
      <c r="AO84" s="68"/>
    </row>
    <row r="85" spans="1:42" s="70" customFormat="1" ht="12" thickBot="1">
      <c r="A85" s="79" t="s">
        <v>142</v>
      </c>
      <c r="B85" s="68"/>
      <c r="D85" s="68"/>
      <c r="E85" s="73"/>
      <c r="F85" s="68"/>
      <c r="R85" s="68"/>
      <c r="S85" s="68"/>
      <c r="T85" s="68"/>
      <c r="U85" s="68"/>
      <c r="V85" s="68"/>
      <c r="W85" s="68"/>
      <c r="X85" s="68"/>
      <c r="Y85" s="68"/>
      <c r="Z85" s="68"/>
      <c r="AA85" s="68"/>
      <c r="AB85" s="68"/>
      <c r="AC85" s="68"/>
      <c r="AD85" s="68"/>
      <c r="AE85" s="68"/>
      <c r="AF85" s="68"/>
      <c r="AG85" s="68"/>
      <c r="AH85" s="68"/>
      <c r="AI85" s="68"/>
      <c r="AJ85" s="68"/>
      <c r="AK85" s="78"/>
      <c r="AL85" s="78"/>
      <c r="AM85" s="75"/>
      <c r="AN85" s="68"/>
      <c r="AO85" s="68"/>
    </row>
    <row r="86" spans="1:42" s="70" customFormat="1" ht="14.25" customHeight="1" thickBot="1">
      <c r="A86" s="77" t="s">
        <v>143</v>
      </c>
      <c r="E86" s="70" t="s">
        <v>144</v>
      </c>
      <c r="I86" s="1770"/>
      <c r="J86" s="1775"/>
      <c r="K86" s="1771"/>
      <c r="L86" s="70" t="s">
        <v>12</v>
      </c>
      <c r="N86" s="70" t="s">
        <v>145</v>
      </c>
      <c r="AD86" s="68"/>
      <c r="AE86" s="68"/>
      <c r="AF86" s="68"/>
      <c r="AG86" s="68"/>
      <c r="AH86" s="68"/>
      <c r="AI86" s="68"/>
      <c r="AJ86" s="68"/>
      <c r="AK86" s="68"/>
      <c r="AL86" s="68"/>
      <c r="AM86" s="75"/>
    </row>
    <row r="87" spans="1:42" s="70" customFormat="1" ht="6.75" customHeight="1">
      <c r="A87" s="77"/>
      <c r="I87" s="73"/>
      <c r="J87" s="73"/>
      <c r="K87" s="73"/>
      <c r="AD87" s="68"/>
      <c r="AE87" s="68"/>
      <c r="AF87" s="68"/>
      <c r="AG87" s="68"/>
      <c r="AH87" s="68"/>
      <c r="AI87" s="68"/>
      <c r="AJ87" s="68"/>
      <c r="AK87" s="68"/>
      <c r="AL87" s="68"/>
      <c r="AM87" s="75"/>
    </row>
    <row r="88" spans="1:42" s="70" customFormat="1">
      <c r="A88" s="70" t="s">
        <v>146</v>
      </c>
      <c r="AM88" s="80"/>
    </row>
    <row r="89" spans="1:42" s="34" customFormat="1" ht="16.5" customHeight="1">
      <c r="A89" s="1776" t="s">
        <v>151</v>
      </c>
      <c r="B89" s="1776"/>
      <c r="C89" s="1776"/>
      <c r="D89" s="1776"/>
      <c r="E89" s="1776"/>
      <c r="F89" s="1776"/>
      <c r="G89" s="1776"/>
      <c r="H89" s="1776"/>
      <c r="I89" s="1776"/>
      <c r="J89" s="1776"/>
      <c r="K89" s="1776"/>
      <c r="L89" s="1776"/>
      <c r="M89" s="1776"/>
      <c r="N89" s="1776"/>
      <c r="O89" s="1776"/>
      <c r="P89" s="1776"/>
      <c r="Q89" s="1776"/>
      <c r="R89" s="1776"/>
      <c r="S89" s="1776"/>
      <c r="T89" s="1776"/>
      <c r="U89" s="1776"/>
      <c r="V89" s="1776"/>
      <c r="W89" s="1776"/>
      <c r="X89" s="1776"/>
      <c r="Y89" s="1776"/>
      <c r="Z89" s="1776"/>
      <c r="AA89" s="1776"/>
      <c r="AB89" s="1776"/>
      <c r="AC89" s="1776"/>
      <c r="AD89" s="1776"/>
      <c r="AE89" s="1776"/>
      <c r="AF89" s="1776"/>
      <c r="AG89" s="1776"/>
      <c r="AH89" s="1776"/>
      <c r="AI89" s="1776"/>
      <c r="AJ89" s="1761" t="s">
        <v>395</v>
      </c>
      <c r="AK89" s="1761"/>
      <c r="AM89" s="33"/>
      <c r="AN89" s="35"/>
      <c r="AO89" s="35"/>
      <c r="AP89" s="35"/>
    </row>
    <row r="90" spans="1:42" s="34" customFormat="1" ht="2.25" customHeight="1">
      <c r="A90" s="372"/>
      <c r="B90" s="372"/>
      <c r="C90" s="372"/>
      <c r="D90" s="372"/>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68"/>
      <c r="AK90" s="85"/>
      <c r="AM90" s="33"/>
      <c r="AN90" s="35"/>
      <c r="AO90" s="35"/>
      <c r="AP90" s="35"/>
    </row>
    <row r="91" spans="1:42" s="34" customFormat="1" ht="15.75" customHeight="1">
      <c r="A91" s="372"/>
      <c r="B91" s="372"/>
      <c r="C91" s="372"/>
      <c r="D91" s="372"/>
      <c r="E91" s="108"/>
      <c r="F91" s="108" t="s">
        <v>152</v>
      </c>
      <c r="G91" s="108"/>
      <c r="H91" s="108" t="s">
        <v>10</v>
      </c>
      <c r="I91" s="108"/>
      <c r="J91" s="108" t="s">
        <v>153</v>
      </c>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68"/>
      <c r="AK91" s="85"/>
      <c r="AM91" s="33"/>
      <c r="AN91" s="35"/>
      <c r="AO91" s="35"/>
      <c r="AP91" s="35"/>
    </row>
    <row r="92" spans="1:42" s="34" customFormat="1" ht="3" customHeight="1" thickBot="1">
      <c r="A92" s="32"/>
      <c r="B92" s="33"/>
      <c r="C92" s="33"/>
      <c r="D92" s="33"/>
      <c r="E92" s="32"/>
      <c r="F92" s="33"/>
      <c r="G92" s="33"/>
      <c r="H92" s="33"/>
      <c r="I92" s="33"/>
      <c r="J92" s="33"/>
      <c r="K92" s="33"/>
      <c r="L92" s="33"/>
      <c r="M92" s="33"/>
      <c r="N92" s="33"/>
      <c r="O92" s="33"/>
      <c r="P92" s="36"/>
      <c r="R92" s="32"/>
      <c r="S92" s="33"/>
      <c r="T92" s="33"/>
      <c r="U92" s="33"/>
      <c r="V92" s="33"/>
      <c r="W92" s="33"/>
      <c r="X92" s="33"/>
      <c r="Y92" s="33"/>
      <c r="Z92" s="33"/>
      <c r="AA92" s="33"/>
      <c r="AB92" s="33"/>
      <c r="AC92" s="33"/>
      <c r="AD92" s="33"/>
      <c r="AE92" s="33"/>
      <c r="AF92" s="33"/>
      <c r="AG92" s="33"/>
      <c r="AH92" s="33"/>
      <c r="AI92" s="33"/>
      <c r="AJ92" s="33"/>
      <c r="AK92" s="32"/>
      <c r="AM92" s="33"/>
      <c r="AN92" s="35"/>
      <c r="AO92" s="35"/>
      <c r="AP92" s="35"/>
    </row>
    <row r="93" spans="1:42" s="34" customFormat="1" ht="13.5" customHeight="1">
      <c r="A93" s="1777" t="s">
        <v>147</v>
      </c>
      <c r="B93" s="1778"/>
      <c r="C93" s="1779" t="str">
        <f>C5</f>
        <v/>
      </c>
      <c r="D93" s="1780"/>
      <c r="E93" s="32"/>
      <c r="F93" s="33"/>
      <c r="G93" s="33"/>
      <c r="H93" s="33"/>
      <c r="I93" s="33"/>
      <c r="J93" s="33"/>
      <c r="K93" s="33"/>
      <c r="L93" s="33"/>
      <c r="M93" s="33"/>
      <c r="N93" s="33"/>
      <c r="O93" s="33"/>
      <c r="P93" s="36"/>
      <c r="R93" s="32"/>
      <c r="S93" s="33"/>
      <c r="T93" s="33"/>
      <c r="U93" s="33"/>
      <c r="V93" s="33"/>
      <c r="W93" s="33"/>
      <c r="X93" s="33"/>
      <c r="Y93" s="33"/>
      <c r="Z93" s="33"/>
      <c r="AA93" s="33"/>
      <c r="AB93" s="33"/>
      <c r="AC93" s="33"/>
      <c r="AD93" s="33"/>
      <c r="AE93" s="33"/>
      <c r="AF93" s="33"/>
      <c r="AG93" s="33"/>
      <c r="AH93" s="33"/>
      <c r="AI93" s="33"/>
      <c r="AJ93" s="33"/>
      <c r="AK93" s="32"/>
      <c r="AM93" s="33"/>
      <c r="AN93" s="35"/>
      <c r="AO93" s="35"/>
      <c r="AP93" s="35"/>
    </row>
    <row r="94" spans="1:42" s="34" customFormat="1" ht="13.5" customHeight="1" thickBot="1">
      <c r="A94" s="1781" t="s">
        <v>148</v>
      </c>
      <c r="B94" s="1782"/>
      <c r="C94" s="1783"/>
      <c r="D94" s="1784"/>
      <c r="E94" s="32"/>
      <c r="F94" s="33"/>
      <c r="G94" s="33"/>
      <c r="H94" s="33"/>
      <c r="I94" s="33"/>
      <c r="J94" s="33"/>
      <c r="K94" s="33"/>
      <c r="L94" s="33"/>
      <c r="M94" s="33"/>
      <c r="N94" s="33"/>
      <c r="O94" s="33"/>
      <c r="P94" s="36"/>
      <c r="R94" s="32"/>
      <c r="S94" s="33"/>
      <c r="T94" s="33"/>
      <c r="U94" s="33"/>
      <c r="V94" s="33"/>
      <c r="W94" s="33"/>
      <c r="X94" s="33"/>
      <c r="Y94" s="33"/>
      <c r="Z94" s="33"/>
      <c r="AA94" s="33"/>
      <c r="AB94" s="33"/>
      <c r="AC94" s="33"/>
      <c r="AD94" s="33"/>
      <c r="AE94" s="33"/>
      <c r="AF94" s="33"/>
      <c r="AG94" s="33"/>
      <c r="AH94" s="33"/>
      <c r="AI94" s="33"/>
      <c r="AJ94" s="33"/>
      <c r="AK94" s="32"/>
      <c r="AM94" s="33"/>
      <c r="AN94" s="35"/>
      <c r="AO94" s="35"/>
      <c r="AP94" s="35"/>
    </row>
    <row r="95" spans="1:42" s="34" customFormat="1" ht="5.25" customHeight="1" thickBot="1">
      <c r="A95" s="32"/>
      <c r="B95" s="33"/>
      <c r="C95" s="33"/>
      <c r="D95" s="33"/>
      <c r="E95" s="33"/>
      <c r="F95" s="33"/>
      <c r="G95" s="33"/>
      <c r="H95" s="33"/>
      <c r="I95" s="33"/>
      <c r="J95" s="33"/>
      <c r="K95" s="33"/>
      <c r="L95" s="33"/>
      <c r="M95" s="33"/>
      <c r="N95" s="33"/>
      <c r="O95" s="33"/>
      <c r="P95" s="36"/>
      <c r="R95" s="32"/>
      <c r="S95" s="33"/>
      <c r="T95" s="33"/>
      <c r="U95" s="33"/>
      <c r="V95" s="33"/>
      <c r="W95" s="33"/>
      <c r="X95" s="33"/>
      <c r="Y95" s="33"/>
      <c r="Z95" s="33"/>
      <c r="AA95" s="33"/>
      <c r="AB95" s="33"/>
      <c r="AC95" s="33"/>
      <c r="AD95" s="33"/>
      <c r="AE95" s="33"/>
      <c r="AF95" s="33"/>
      <c r="AG95" s="33"/>
      <c r="AH95" s="33"/>
      <c r="AI95" s="33"/>
      <c r="AJ95" s="33"/>
      <c r="AK95" s="33"/>
      <c r="AL95" s="32"/>
      <c r="AM95" s="33"/>
      <c r="AN95" s="35"/>
      <c r="AO95" s="35"/>
      <c r="AP95" s="35"/>
    </row>
    <row r="96" spans="1:42" s="34" customFormat="1" ht="11.25" customHeight="1">
      <c r="A96" s="1759" t="s">
        <v>117</v>
      </c>
      <c r="B96" s="37" t="s">
        <v>118</v>
      </c>
      <c r="C96" s="1762" t="s">
        <v>119</v>
      </c>
      <c r="D96" s="1764" t="s">
        <v>121</v>
      </c>
      <c r="E96" s="38">
        <v>1</v>
      </c>
      <c r="F96" s="39">
        <v>2</v>
      </c>
      <c r="G96" s="39">
        <v>3</v>
      </c>
      <c r="H96" s="39">
        <v>4</v>
      </c>
      <c r="I96" s="39">
        <v>5</v>
      </c>
      <c r="J96" s="39">
        <v>6</v>
      </c>
      <c r="K96" s="39">
        <v>7</v>
      </c>
      <c r="L96" s="39">
        <v>8</v>
      </c>
      <c r="M96" s="39">
        <v>9</v>
      </c>
      <c r="N96" s="39">
        <v>10</v>
      </c>
      <c r="O96" s="39">
        <v>11</v>
      </c>
      <c r="P96" s="39">
        <v>12</v>
      </c>
      <c r="Q96" s="39">
        <v>13</v>
      </c>
      <c r="R96" s="39">
        <v>14</v>
      </c>
      <c r="S96" s="39">
        <v>15</v>
      </c>
      <c r="T96" s="39">
        <v>16</v>
      </c>
      <c r="U96" s="39">
        <v>17</v>
      </c>
      <c r="V96" s="39">
        <v>18</v>
      </c>
      <c r="W96" s="39">
        <v>19</v>
      </c>
      <c r="X96" s="39">
        <v>20</v>
      </c>
      <c r="Y96" s="39">
        <v>21</v>
      </c>
      <c r="Z96" s="39">
        <v>22</v>
      </c>
      <c r="AA96" s="39">
        <v>23</v>
      </c>
      <c r="AB96" s="39">
        <v>24</v>
      </c>
      <c r="AC96" s="39">
        <v>25</v>
      </c>
      <c r="AD96" s="39">
        <v>26</v>
      </c>
      <c r="AE96" s="39">
        <v>27</v>
      </c>
      <c r="AF96" s="39">
        <v>28</v>
      </c>
      <c r="AG96" s="39">
        <v>29</v>
      </c>
      <c r="AH96" s="40">
        <v>30</v>
      </c>
      <c r="AI96" s="40">
        <v>31</v>
      </c>
      <c r="AJ96" s="41" t="s">
        <v>123</v>
      </c>
      <c r="AK96" s="1766" t="s">
        <v>124</v>
      </c>
      <c r="AL96" s="33"/>
      <c r="AM96" s="35"/>
      <c r="AN96" s="35"/>
      <c r="AO96" s="35"/>
    </row>
    <row r="97" spans="1:41" s="34" customFormat="1" ht="11.25" customHeight="1" thickBot="1">
      <c r="A97" s="1760"/>
      <c r="B97" s="42" t="s">
        <v>125</v>
      </c>
      <c r="C97" s="1763"/>
      <c r="D97" s="1765"/>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4"/>
      <c r="AI97" s="44"/>
      <c r="AJ97" s="45" t="s">
        <v>126</v>
      </c>
      <c r="AK97" s="1767"/>
      <c r="AL97" s="33"/>
      <c r="AM97" s="35"/>
      <c r="AN97" s="35"/>
      <c r="AO97" s="35"/>
    </row>
    <row r="98" spans="1:41" s="34" customFormat="1" ht="15" customHeight="1">
      <c r="A98" s="93" t="s">
        <v>149</v>
      </c>
      <c r="B98" s="86"/>
      <c r="C98" s="87"/>
      <c r="D98" s="88"/>
      <c r="E98" s="89"/>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90"/>
      <c r="AI98" s="90"/>
      <c r="AJ98" s="91"/>
      <c r="AK98" s="92"/>
      <c r="AL98" s="33"/>
      <c r="AM98" s="35"/>
      <c r="AN98" s="35"/>
      <c r="AO98" s="35"/>
    </row>
    <row r="99" spans="1:41" s="34" customFormat="1" ht="15" customHeight="1" thickBot="1">
      <c r="A99" s="94"/>
      <c r="B99" s="346"/>
      <c r="C99" s="95"/>
      <c r="D99" s="97"/>
      <c r="E99" s="98"/>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100"/>
      <c r="AI99" s="100"/>
      <c r="AJ99" s="101"/>
      <c r="AK99" s="102" t="s">
        <v>127</v>
      </c>
      <c r="AL99" s="33"/>
      <c r="AM99" s="35"/>
      <c r="AN99" s="35"/>
      <c r="AO99" s="35"/>
    </row>
    <row r="100" spans="1:41" s="34" customFormat="1" ht="15" customHeight="1">
      <c r="A100" s="81" t="s">
        <v>161</v>
      </c>
      <c r="B100" s="82"/>
      <c r="C100" s="103"/>
      <c r="D100" s="104"/>
      <c r="E100" s="83"/>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105"/>
      <c r="AI100" s="105"/>
      <c r="AJ100" s="106"/>
      <c r="AK100" s="107"/>
      <c r="AL100" s="33"/>
      <c r="AM100" s="35"/>
      <c r="AN100" s="35"/>
      <c r="AO100" s="35"/>
    </row>
    <row r="101" spans="1:41" s="34" customFormat="1" ht="15" customHeight="1">
      <c r="A101" s="94" t="s">
        <v>162</v>
      </c>
      <c r="B101" s="48"/>
      <c r="C101" s="95"/>
      <c r="D101" s="50"/>
      <c r="E101" s="51"/>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3"/>
      <c r="AI101" s="53"/>
      <c r="AJ101" s="54"/>
      <c r="AK101" s="96"/>
      <c r="AL101" s="33"/>
      <c r="AM101" s="35"/>
      <c r="AN101" s="35"/>
      <c r="AO101" s="35"/>
    </row>
    <row r="102" spans="1:41" s="34" customFormat="1" ht="15" customHeight="1">
      <c r="A102" s="94" t="s">
        <v>163</v>
      </c>
      <c r="B102" s="48"/>
      <c r="C102" s="95"/>
      <c r="D102" s="50"/>
      <c r="E102" s="51"/>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3"/>
      <c r="AI102" s="53"/>
      <c r="AJ102" s="54"/>
      <c r="AK102" s="96"/>
      <c r="AL102" s="33"/>
      <c r="AM102" s="35"/>
      <c r="AN102" s="35"/>
      <c r="AO102" s="35"/>
    </row>
    <row r="103" spans="1:41" s="34" customFormat="1" ht="15" customHeight="1">
      <c r="A103" s="94" t="s">
        <v>164</v>
      </c>
      <c r="B103" s="48"/>
      <c r="C103" s="95"/>
      <c r="D103" s="50"/>
      <c r="E103" s="5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3"/>
      <c r="AI103" s="53"/>
      <c r="AJ103" s="54"/>
      <c r="AK103" s="96"/>
      <c r="AL103" s="33"/>
      <c r="AM103" s="35"/>
      <c r="AN103" s="35"/>
      <c r="AO103" s="35"/>
    </row>
    <row r="104" spans="1:41" s="34" customFormat="1" ht="15" customHeight="1">
      <c r="A104" s="94"/>
      <c r="B104" s="48"/>
      <c r="C104" s="95"/>
      <c r="D104" s="50"/>
      <c r="E104" s="5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3"/>
      <c r="AI104" s="53"/>
      <c r="AJ104" s="54"/>
      <c r="AK104" s="96"/>
      <c r="AL104" s="33"/>
      <c r="AM104" s="35"/>
      <c r="AN104" s="35"/>
      <c r="AO104" s="35"/>
    </row>
    <row r="105" spans="1:41" s="34" customFormat="1" ht="15" customHeight="1">
      <c r="A105" s="94"/>
      <c r="B105" s="48"/>
      <c r="C105" s="95"/>
      <c r="D105" s="50"/>
      <c r="E105" s="5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3"/>
      <c r="AI105" s="53"/>
      <c r="AJ105" s="54"/>
      <c r="AK105" s="96"/>
      <c r="AL105" s="33"/>
      <c r="AM105" s="35"/>
      <c r="AN105" s="35"/>
      <c r="AO105" s="35"/>
    </row>
    <row r="106" spans="1:41" s="34" customFormat="1" ht="15" customHeight="1">
      <c r="A106" s="94"/>
      <c r="B106" s="48"/>
      <c r="C106" s="95"/>
      <c r="D106" s="50"/>
      <c r="E106" s="51"/>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3"/>
      <c r="AI106" s="53"/>
      <c r="AJ106" s="54"/>
      <c r="AK106" s="96"/>
      <c r="AL106" s="33"/>
      <c r="AM106" s="35"/>
      <c r="AN106" s="35"/>
      <c r="AO106" s="35"/>
    </row>
    <row r="107" spans="1:41" s="34" customFormat="1" ht="15" customHeight="1">
      <c r="A107" s="94"/>
      <c r="B107" s="48"/>
      <c r="C107" s="95"/>
      <c r="D107" s="50"/>
      <c r="E107" s="51"/>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3"/>
      <c r="AI107" s="53"/>
      <c r="AJ107" s="54"/>
      <c r="AK107" s="96"/>
      <c r="AL107" s="33"/>
      <c r="AM107" s="35"/>
      <c r="AN107" s="35"/>
      <c r="AO107" s="35"/>
    </row>
    <row r="108" spans="1:41" s="34" customFormat="1" ht="15" customHeight="1">
      <c r="A108" s="94"/>
      <c r="B108" s="48"/>
      <c r="C108" s="95"/>
      <c r="D108" s="50"/>
      <c r="E108" s="51"/>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3"/>
      <c r="AI108" s="53"/>
      <c r="AJ108" s="54"/>
      <c r="AK108" s="96"/>
      <c r="AL108" s="33"/>
      <c r="AM108" s="35"/>
      <c r="AN108" s="35"/>
      <c r="AO108" s="35"/>
    </row>
    <row r="109" spans="1:41" s="34" customFormat="1" ht="15" customHeight="1">
      <c r="A109" s="94"/>
      <c r="B109" s="48"/>
      <c r="C109" s="95"/>
      <c r="D109" s="50"/>
      <c r="E109" s="51"/>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3"/>
      <c r="AI109" s="53"/>
      <c r="AJ109" s="54"/>
      <c r="AK109" s="96"/>
      <c r="AL109" s="33"/>
      <c r="AM109" s="35"/>
      <c r="AN109" s="35"/>
      <c r="AO109" s="35"/>
    </row>
    <row r="110" spans="1:41" s="34" customFormat="1" ht="15" customHeight="1">
      <c r="A110" s="94"/>
      <c r="B110" s="48"/>
      <c r="C110" s="95"/>
      <c r="D110" s="50"/>
      <c r="E110" s="51"/>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c r="AI110" s="53"/>
      <c r="AJ110" s="54"/>
      <c r="AK110" s="96"/>
      <c r="AL110" s="33"/>
      <c r="AM110" s="35"/>
      <c r="AN110" s="35"/>
      <c r="AO110" s="35"/>
    </row>
    <row r="111" spans="1:41" s="34" customFormat="1" ht="15" customHeight="1">
      <c r="A111" s="94"/>
      <c r="B111" s="48"/>
      <c r="C111" s="95"/>
      <c r="D111" s="50"/>
      <c r="E111" s="51"/>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3"/>
      <c r="AI111" s="53"/>
      <c r="AJ111" s="54"/>
      <c r="AK111" s="96"/>
      <c r="AL111" s="33"/>
      <c r="AM111" s="35"/>
      <c r="AN111" s="35"/>
      <c r="AO111" s="35"/>
    </row>
    <row r="112" spans="1:41" s="34" customFormat="1" ht="15" customHeight="1">
      <c r="A112" s="94"/>
      <c r="B112" s="48"/>
      <c r="C112" s="95"/>
      <c r="D112" s="50"/>
      <c r="E112" s="51"/>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3"/>
      <c r="AI112" s="53"/>
      <c r="AJ112" s="54"/>
      <c r="AK112" s="96"/>
      <c r="AL112" s="33"/>
      <c r="AM112" s="35"/>
      <c r="AN112" s="35"/>
      <c r="AO112" s="35"/>
    </row>
    <row r="113" spans="1:41" s="34" customFormat="1" ht="15" customHeight="1">
      <c r="A113" s="94"/>
      <c r="B113" s="48"/>
      <c r="C113" s="95"/>
      <c r="D113" s="50"/>
      <c r="E113" s="51"/>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3"/>
      <c r="AI113" s="53"/>
      <c r="AJ113" s="54"/>
      <c r="AK113" s="96"/>
      <c r="AL113" s="33"/>
      <c r="AM113" s="35"/>
      <c r="AN113" s="35"/>
      <c r="AO113" s="35"/>
    </row>
    <row r="114" spans="1:41" s="34" customFormat="1" ht="15" customHeight="1">
      <c r="A114" s="94"/>
      <c r="B114" s="48"/>
      <c r="C114" s="95"/>
      <c r="D114" s="50"/>
      <c r="E114" s="51"/>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3"/>
      <c r="AI114" s="53"/>
      <c r="AJ114" s="54"/>
      <c r="AK114" s="96"/>
      <c r="AL114" s="33"/>
      <c r="AM114" s="35"/>
      <c r="AN114" s="35"/>
      <c r="AO114" s="35"/>
    </row>
    <row r="115" spans="1:41" s="34" customFormat="1" ht="15" customHeight="1">
      <c r="A115" s="84"/>
      <c r="B115" s="48"/>
      <c r="C115" s="49"/>
      <c r="D115" s="57"/>
      <c r="E115" s="5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59"/>
      <c r="AI115" s="59"/>
      <c r="AJ115" s="56"/>
      <c r="AK115" s="55"/>
      <c r="AL115" s="33"/>
      <c r="AM115" s="35"/>
      <c r="AN115" s="35"/>
      <c r="AO115" s="35"/>
    </row>
    <row r="116" spans="1:41" s="34" customFormat="1" ht="15" customHeight="1">
      <c r="A116" s="47"/>
      <c r="B116" s="48"/>
      <c r="C116" s="49"/>
      <c r="D116" s="50"/>
      <c r="E116" s="51"/>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3"/>
      <c r="AI116" s="53"/>
      <c r="AJ116" s="54"/>
      <c r="AK116" s="55"/>
      <c r="AL116" s="33"/>
      <c r="AM116" s="35"/>
      <c r="AN116" s="35"/>
      <c r="AO116" s="35"/>
    </row>
    <row r="117" spans="1:41" s="34" customFormat="1" ht="15" customHeight="1" thickBot="1">
      <c r="A117" s="47"/>
      <c r="B117" s="48"/>
      <c r="C117" s="49"/>
      <c r="D117" s="57"/>
      <c r="E117" s="5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59"/>
      <c r="AI117" s="59"/>
      <c r="AJ117" s="56"/>
      <c r="AK117" s="55"/>
      <c r="AL117" s="33"/>
      <c r="AM117" s="35"/>
      <c r="AN117" s="35"/>
      <c r="AO117" s="35"/>
    </row>
    <row r="118" spans="1:41" s="34" customFormat="1" ht="15" customHeight="1" thickBot="1">
      <c r="A118" s="1768" t="s">
        <v>150</v>
      </c>
      <c r="B118" s="1769"/>
      <c r="C118" s="1769"/>
      <c r="D118" s="1769"/>
      <c r="E118" s="1769"/>
      <c r="F118" s="1769"/>
      <c r="G118" s="1769"/>
      <c r="H118" s="1769"/>
      <c r="I118" s="1769"/>
      <c r="J118" s="1769"/>
      <c r="K118" s="1769"/>
      <c r="L118" s="1769"/>
      <c r="M118" s="1769"/>
      <c r="N118" s="1769"/>
      <c r="O118" s="1769"/>
      <c r="P118" s="1769"/>
      <c r="Q118" s="1769"/>
      <c r="R118" s="1769"/>
      <c r="S118" s="1769"/>
      <c r="T118" s="1769"/>
      <c r="U118" s="1769"/>
      <c r="V118" s="1769"/>
      <c r="W118" s="1769"/>
      <c r="X118" s="1769"/>
      <c r="Y118" s="1769"/>
      <c r="Z118" s="1769"/>
      <c r="AA118" s="1769"/>
      <c r="AB118" s="1769"/>
      <c r="AC118" s="1769"/>
      <c r="AD118" s="1769"/>
      <c r="AE118" s="1769"/>
      <c r="AF118" s="1769"/>
      <c r="AG118" s="1769"/>
      <c r="AH118" s="1769"/>
      <c r="AI118" s="1769"/>
      <c r="AJ118" s="46"/>
      <c r="AK118" s="60"/>
      <c r="AL118" s="33"/>
      <c r="AM118" s="35"/>
      <c r="AN118" s="35"/>
      <c r="AO118" s="35"/>
    </row>
    <row r="119" spans="1:41" s="34" customFormat="1" ht="12"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2"/>
      <c r="AK119" s="63"/>
      <c r="AL119" s="33"/>
      <c r="AM119" s="35"/>
      <c r="AN119" s="35"/>
      <c r="AO119" s="35"/>
    </row>
    <row r="120" spans="1:41" s="34" customFormat="1">
      <c r="A120" s="64" t="s">
        <v>129</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6"/>
      <c r="AK120" s="67"/>
      <c r="AL120" s="33"/>
      <c r="AM120" s="35"/>
      <c r="AN120" s="35"/>
      <c r="AO120" s="35"/>
    </row>
    <row r="121" spans="1:41" s="70" customFormat="1">
      <c r="A121" s="68" t="s">
        <v>130</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2"/>
      <c r="AL121" s="62"/>
      <c r="AM121" s="68"/>
    </row>
    <row r="122" spans="1:41" s="70" customFormat="1">
      <c r="A122" s="109" t="s">
        <v>131</v>
      </c>
      <c r="B122" s="62"/>
      <c r="C122" s="62"/>
      <c r="D122" s="62"/>
      <c r="E122" s="62"/>
      <c r="F122" s="62"/>
      <c r="G122" s="62"/>
      <c r="H122" s="69"/>
      <c r="I122" s="69"/>
      <c r="J122" s="71"/>
      <c r="K122" s="71"/>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2"/>
      <c r="AL122" s="62"/>
      <c r="AM122" s="68"/>
    </row>
    <row r="123" spans="1:41" s="70" customFormat="1">
      <c r="A123" s="68" t="s">
        <v>132</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2"/>
      <c r="AL123" s="62"/>
      <c r="AM123" s="68"/>
    </row>
    <row r="124" spans="1:41" s="70" customFormat="1" ht="6.75" customHeight="1" thickBot="1">
      <c r="A124" s="68"/>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2"/>
      <c r="AL124" s="62"/>
      <c r="AM124" s="68"/>
    </row>
    <row r="125" spans="1:41" s="70" customFormat="1" ht="14.25" customHeight="1" thickBot="1">
      <c r="A125" s="72" t="s">
        <v>133</v>
      </c>
      <c r="B125" s="68"/>
      <c r="C125" s="68"/>
      <c r="D125" s="68"/>
      <c r="E125" s="68"/>
      <c r="F125" s="73"/>
      <c r="G125" s="74"/>
      <c r="H125" s="1770"/>
      <c r="I125" s="1771"/>
      <c r="J125" s="68" t="s">
        <v>11</v>
      </c>
      <c r="K125" s="68" t="s">
        <v>134</v>
      </c>
      <c r="L125" s="68"/>
      <c r="M125" s="68" t="s">
        <v>135</v>
      </c>
      <c r="N125" s="1770"/>
      <c r="O125" s="1771"/>
      <c r="P125" s="68" t="s">
        <v>12</v>
      </c>
      <c r="Q125" s="68"/>
      <c r="R125" s="68" t="s">
        <v>136</v>
      </c>
      <c r="S125" s="69"/>
      <c r="T125" s="69"/>
      <c r="U125" s="69"/>
      <c r="V125" s="69"/>
      <c r="W125" s="69"/>
      <c r="X125" s="69"/>
      <c r="Y125" s="34"/>
      <c r="Z125" s="34"/>
      <c r="AA125" s="34"/>
      <c r="AB125" s="34"/>
      <c r="AC125" s="34"/>
      <c r="AD125" s="33"/>
      <c r="AE125" s="33"/>
      <c r="AF125" s="33"/>
      <c r="AG125" s="33"/>
      <c r="AH125" s="33"/>
      <c r="AI125" s="33"/>
      <c r="AJ125" s="33"/>
      <c r="AK125" s="33"/>
      <c r="AL125" s="33"/>
      <c r="AM125" s="34"/>
      <c r="AN125" s="68"/>
    </row>
    <row r="126" spans="1:41" s="70" customFormat="1" ht="14.25" customHeight="1" thickBot="1">
      <c r="A126" s="72" t="s">
        <v>137</v>
      </c>
      <c r="B126" s="68"/>
      <c r="C126" s="68"/>
      <c r="D126" s="68"/>
      <c r="E126" s="1770"/>
      <c r="F126" s="1771"/>
      <c r="G126" s="68" t="s">
        <v>12</v>
      </c>
      <c r="I126" s="68" t="s">
        <v>138</v>
      </c>
      <c r="J126" s="68"/>
      <c r="K126" s="73"/>
      <c r="L126" s="68"/>
      <c r="M126" s="68"/>
      <c r="N126" s="68"/>
      <c r="O126" s="68"/>
      <c r="Q126" s="69"/>
      <c r="R126" s="69"/>
      <c r="S126" s="69"/>
      <c r="T126" s="69"/>
      <c r="U126" s="69"/>
      <c r="V126" s="69"/>
      <c r="W126" s="69"/>
      <c r="X126" s="69"/>
      <c r="Y126" s="71"/>
      <c r="Z126" s="75"/>
      <c r="AA126" s="75"/>
      <c r="AB126" s="75"/>
      <c r="AC126" s="75"/>
      <c r="AD126" s="75"/>
      <c r="AE126" s="75"/>
      <c r="AF126" s="75"/>
      <c r="AG126" s="75"/>
      <c r="AH126" s="75"/>
      <c r="AI126" s="75"/>
      <c r="AJ126" s="75"/>
      <c r="AK126" s="76"/>
      <c r="AL126" s="76"/>
      <c r="AM126" s="75"/>
      <c r="AN126" s="68"/>
    </row>
    <row r="127" spans="1:41" s="70" customFormat="1" ht="12" thickBot="1">
      <c r="A127" s="77" t="s">
        <v>139</v>
      </c>
      <c r="B127" s="74"/>
      <c r="D127" s="74"/>
      <c r="E127" s="1772"/>
      <c r="F127" s="1773"/>
      <c r="G127" s="1774"/>
      <c r="H127" s="70" t="s">
        <v>140</v>
      </c>
      <c r="R127" s="68"/>
      <c r="S127" s="68"/>
      <c r="T127" s="68"/>
      <c r="U127" s="68"/>
      <c r="V127" s="68"/>
      <c r="W127" s="68"/>
      <c r="X127" s="68"/>
      <c r="Y127" s="68"/>
      <c r="Z127" s="68"/>
      <c r="AA127" s="68"/>
      <c r="AB127" s="68"/>
      <c r="AC127" s="68"/>
      <c r="AD127" s="68"/>
      <c r="AE127" s="68"/>
      <c r="AF127" s="68"/>
      <c r="AG127" s="68"/>
      <c r="AH127" s="68"/>
      <c r="AI127" s="68"/>
      <c r="AJ127" s="68"/>
      <c r="AK127" s="78"/>
      <c r="AL127" s="78"/>
      <c r="AM127" s="75"/>
      <c r="AN127" s="68"/>
      <c r="AO127" s="68"/>
    </row>
    <row r="128" spans="1:41" s="70" customFormat="1">
      <c r="A128" s="79" t="s">
        <v>141</v>
      </c>
      <c r="B128" s="68"/>
      <c r="D128" s="68"/>
      <c r="E128" s="73"/>
      <c r="F128" s="68"/>
      <c r="R128" s="68"/>
      <c r="S128" s="68"/>
      <c r="T128" s="68"/>
      <c r="U128" s="68"/>
      <c r="V128" s="68"/>
      <c r="W128" s="68"/>
      <c r="X128" s="68"/>
      <c r="Y128" s="68"/>
      <c r="Z128" s="68"/>
      <c r="AA128" s="68"/>
      <c r="AB128" s="68"/>
      <c r="AC128" s="68"/>
      <c r="AD128" s="68"/>
      <c r="AE128" s="68"/>
      <c r="AF128" s="68"/>
      <c r="AG128" s="68"/>
      <c r="AH128" s="68"/>
      <c r="AI128" s="68"/>
      <c r="AJ128" s="68"/>
      <c r="AK128" s="78"/>
      <c r="AL128" s="78"/>
      <c r="AM128" s="75"/>
      <c r="AN128" s="68"/>
      <c r="AO128" s="68"/>
    </row>
    <row r="129" spans="1:42" s="70" customFormat="1" ht="12" thickBot="1">
      <c r="A129" s="79" t="s">
        <v>142</v>
      </c>
      <c r="B129" s="68"/>
      <c r="D129" s="68"/>
      <c r="E129" s="73"/>
      <c r="F129" s="68"/>
      <c r="R129" s="68"/>
      <c r="S129" s="68"/>
      <c r="T129" s="68"/>
      <c r="U129" s="68"/>
      <c r="V129" s="68"/>
      <c r="W129" s="68"/>
      <c r="X129" s="68"/>
      <c r="Y129" s="68"/>
      <c r="Z129" s="68"/>
      <c r="AA129" s="68"/>
      <c r="AB129" s="68"/>
      <c r="AC129" s="68"/>
      <c r="AD129" s="68"/>
      <c r="AE129" s="68"/>
      <c r="AF129" s="68"/>
      <c r="AG129" s="68"/>
      <c r="AH129" s="68"/>
      <c r="AI129" s="68"/>
      <c r="AJ129" s="68"/>
      <c r="AK129" s="78"/>
      <c r="AL129" s="78"/>
      <c r="AM129" s="75"/>
      <c r="AN129" s="68"/>
      <c r="AO129" s="68"/>
    </row>
    <row r="130" spans="1:42" s="70" customFormat="1" ht="12" thickBot="1">
      <c r="A130" s="77" t="s">
        <v>143</v>
      </c>
      <c r="E130" s="70" t="s">
        <v>144</v>
      </c>
      <c r="I130" s="1770"/>
      <c r="J130" s="1775"/>
      <c r="K130" s="1771"/>
      <c r="L130" s="70" t="s">
        <v>12</v>
      </c>
      <c r="N130" s="70" t="s">
        <v>145</v>
      </c>
      <c r="AD130" s="68"/>
      <c r="AE130" s="68"/>
      <c r="AF130" s="68"/>
      <c r="AG130" s="68"/>
      <c r="AH130" s="68"/>
      <c r="AI130" s="68"/>
      <c r="AJ130" s="68"/>
      <c r="AK130" s="68"/>
      <c r="AL130" s="68"/>
      <c r="AM130" s="75"/>
    </row>
    <row r="131" spans="1:42" s="70" customFormat="1" ht="6.75" customHeight="1">
      <c r="A131" s="77"/>
      <c r="I131" s="73"/>
      <c r="J131" s="73"/>
      <c r="K131" s="73"/>
      <c r="AD131" s="68"/>
      <c r="AE131" s="68"/>
      <c r="AF131" s="68"/>
      <c r="AG131" s="68"/>
      <c r="AH131" s="68"/>
      <c r="AI131" s="68"/>
      <c r="AJ131" s="68"/>
      <c r="AK131" s="68"/>
      <c r="AL131" s="68"/>
      <c r="AM131" s="75"/>
    </row>
    <row r="132" spans="1:42" s="70" customFormat="1">
      <c r="A132" s="70" t="s">
        <v>146</v>
      </c>
      <c r="AM132" s="80"/>
    </row>
    <row r="133" spans="1:42" s="34" customFormat="1" ht="16.5" customHeight="1">
      <c r="A133" s="1776" t="s">
        <v>151</v>
      </c>
      <c r="B133" s="1776"/>
      <c r="C133" s="1776"/>
      <c r="D133" s="1776"/>
      <c r="E133" s="1776"/>
      <c r="F133" s="1776"/>
      <c r="G133" s="1776"/>
      <c r="H133" s="1776"/>
      <c r="I133" s="1776"/>
      <c r="J133" s="1776"/>
      <c r="K133" s="1776"/>
      <c r="L133" s="1776"/>
      <c r="M133" s="1776"/>
      <c r="N133" s="1776"/>
      <c r="O133" s="1776"/>
      <c r="P133" s="1776"/>
      <c r="Q133" s="1776"/>
      <c r="R133" s="1776"/>
      <c r="S133" s="1776"/>
      <c r="T133" s="1776"/>
      <c r="U133" s="1776"/>
      <c r="V133" s="1776"/>
      <c r="W133" s="1776"/>
      <c r="X133" s="1776"/>
      <c r="Y133" s="1776"/>
      <c r="Z133" s="1776"/>
      <c r="AA133" s="1776"/>
      <c r="AB133" s="1776"/>
      <c r="AC133" s="1776"/>
      <c r="AD133" s="1776"/>
      <c r="AE133" s="1776"/>
      <c r="AF133" s="1776"/>
      <c r="AG133" s="1776"/>
      <c r="AH133" s="1776"/>
      <c r="AI133" s="1776"/>
      <c r="AJ133" s="1761" t="s">
        <v>395</v>
      </c>
      <c r="AK133" s="1761"/>
      <c r="AM133" s="33"/>
      <c r="AN133" s="35"/>
      <c r="AO133" s="35"/>
      <c r="AP133" s="35"/>
    </row>
    <row r="134" spans="1:42" s="34" customFormat="1" ht="2.25" customHeight="1">
      <c r="A134" s="372"/>
      <c r="B134" s="372"/>
      <c r="C134" s="372"/>
      <c r="D134" s="372"/>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68"/>
      <c r="AK134" s="85"/>
      <c r="AM134" s="33"/>
      <c r="AN134" s="35"/>
      <c r="AO134" s="35"/>
      <c r="AP134" s="35"/>
    </row>
    <row r="135" spans="1:42" s="34" customFormat="1" ht="15.75" customHeight="1">
      <c r="A135" s="372"/>
      <c r="B135" s="372"/>
      <c r="C135" s="372"/>
      <c r="D135" s="372"/>
      <c r="E135" s="108"/>
      <c r="F135" s="108" t="s">
        <v>152</v>
      </c>
      <c r="G135" s="108"/>
      <c r="H135" s="108" t="s">
        <v>10</v>
      </c>
      <c r="I135" s="108"/>
      <c r="J135" s="108" t="s">
        <v>153</v>
      </c>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68"/>
      <c r="AK135" s="85"/>
      <c r="AM135" s="33"/>
      <c r="AN135" s="35"/>
      <c r="AO135" s="35"/>
      <c r="AP135" s="35"/>
    </row>
    <row r="136" spans="1:42" s="34" customFormat="1" ht="3" customHeight="1" thickBot="1">
      <c r="A136" s="32"/>
      <c r="B136" s="33"/>
      <c r="C136" s="33"/>
      <c r="D136" s="33"/>
      <c r="E136" s="32"/>
      <c r="F136" s="33"/>
      <c r="G136" s="33"/>
      <c r="H136" s="33"/>
      <c r="I136" s="33"/>
      <c r="J136" s="33"/>
      <c r="K136" s="33"/>
      <c r="L136" s="33"/>
      <c r="M136" s="33"/>
      <c r="N136" s="33"/>
      <c r="O136" s="33"/>
      <c r="P136" s="36"/>
      <c r="R136" s="32"/>
      <c r="S136" s="33"/>
      <c r="T136" s="33"/>
      <c r="U136" s="33"/>
      <c r="V136" s="33"/>
      <c r="W136" s="33"/>
      <c r="X136" s="33"/>
      <c r="Y136" s="33"/>
      <c r="Z136" s="33"/>
      <c r="AA136" s="33"/>
      <c r="AB136" s="33"/>
      <c r="AC136" s="33"/>
      <c r="AD136" s="33"/>
      <c r="AE136" s="33"/>
      <c r="AF136" s="33"/>
      <c r="AG136" s="33"/>
      <c r="AH136" s="33"/>
      <c r="AI136" s="33"/>
      <c r="AJ136" s="33"/>
      <c r="AK136" s="32"/>
      <c r="AM136" s="33"/>
      <c r="AN136" s="35"/>
      <c r="AO136" s="35"/>
      <c r="AP136" s="35"/>
    </row>
    <row r="137" spans="1:42" s="34" customFormat="1" ht="13.5" customHeight="1">
      <c r="A137" s="1777" t="s">
        <v>147</v>
      </c>
      <c r="B137" s="1778"/>
      <c r="C137" s="1779" t="str">
        <f>C5</f>
        <v/>
      </c>
      <c r="D137" s="1780"/>
      <c r="E137" s="32"/>
      <c r="F137" s="33"/>
      <c r="G137" s="33"/>
      <c r="H137" s="33"/>
      <c r="I137" s="33"/>
      <c r="J137" s="33"/>
      <c r="K137" s="33"/>
      <c r="L137" s="33"/>
      <c r="M137" s="33"/>
      <c r="N137" s="33"/>
      <c r="O137" s="33"/>
      <c r="P137" s="36"/>
      <c r="R137" s="32"/>
      <c r="S137" s="33"/>
      <c r="T137" s="33"/>
      <c r="U137" s="33"/>
      <c r="V137" s="33"/>
      <c r="W137" s="33"/>
      <c r="X137" s="33"/>
      <c r="Y137" s="33"/>
      <c r="Z137" s="33"/>
      <c r="AA137" s="33"/>
      <c r="AB137" s="33"/>
      <c r="AC137" s="33"/>
      <c r="AD137" s="33"/>
      <c r="AE137" s="33"/>
      <c r="AF137" s="33"/>
      <c r="AG137" s="33"/>
      <c r="AH137" s="33"/>
      <c r="AI137" s="33"/>
      <c r="AJ137" s="33"/>
      <c r="AK137" s="32"/>
      <c r="AM137" s="33"/>
      <c r="AN137" s="35"/>
      <c r="AO137" s="35"/>
      <c r="AP137" s="35"/>
    </row>
    <row r="138" spans="1:42" s="34" customFormat="1" ht="13.5" customHeight="1" thickBot="1">
      <c r="A138" s="1781" t="s">
        <v>148</v>
      </c>
      <c r="B138" s="1782"/>
      <c r="C138" s="1783"/>
      <c r="D138" s="1784"/>
      <c r="E138" s="32"/>
      <c r="F138" s="33"/>
      <c r="G138" s="33"/>
      <c r="H138" s="33"/>
      <c r="I138" s="33"/>
      <c r="J138" s="33"/>
      <c r="K138" s="33"/>
      <c r="L138" s="33"/>
      <c r="M138" s="33"/>
      <c r="N138" s="33"/>
      <c r="O138" s="33"/>
      <c r="P138" s="36"/>
      <c r="R138" s="32"/>
      <c r="S138" s="33"/>
      <c r="T138" s="33"/>
      <c r="U138" s="33"/>
      <c r="V138" s="33"/>
      <c r="W138" s="33"/>
      <c r="X138" s="33"/>
      <c r="Y138" s="33"/>
      <c r="Z138" s="33"/>
      <c r="AA138" s="33"/>
      <c r="AB138" s="33"/>
      <c r="AC138" s="33"/>
      <c r="AD138" s="33"/>
      <c r="AE138" s="33"/>
      <c r="AF138" s="33"/>
      <c r="AG138" s="33"/>
      <c r="AH138" s="33"/>
      <c r="AI138" s="33"/>
      <c r="AJ138" s="33"/>
      <c r="AK138" s="32"/>
      <c r="AM138" s="33"/>
      <c r="AN138" s="35"/>
      <c r="AO138" s="35"/>
      <c r="AP138" s="35"/>
    </row>
    <row r="139" spans="1:42" s="34" customFormat="1" ht="5.25" customHeight="1" thickBot="1">
      <c r="A139" s="32"/>
      <c r="B139" s="33"/>
      <c r="C139" s="33"/>
      <c r="D139" s="33"/>
      <c r="E139" s="33"/>
      <c r="F139" s="33"/>
      <c r="G139" s="33"/>
      <c r="H139" s="33"/>
      <c r="I139" s="33"/>
      <c r="J139" s="33"/>
      <c r="K139" s="33"/>
      <c r="L139" s="33"/>
      <c r="M139" s="33"/>
      <c r="N139" s="33"/>
      <c r="O139" s="33"/>
      <c r="P139" s="36"/>
      <c r="R139" s="32"/>
      <c r="S139" s="33"/>
      <c r="T139" s="33"/>
      <c r="U139" s="33"/>
      <c r="V139" s="33"/>
      <c r="W139" s="33"/>
      <c r="X139" s="33"/>
      <c r="Y139" s="33"/>
      <c r="Z139" s="33"/>
      <c r="AA139" s="33"/>
      <c r="AB139" s="33"/>
      <c r="AC139" s="33"/>
      <c r="AD139" s="33"/>
      <c r="AE139" s="33"/>
      <c r="AF139" s="33"/>
      <c r="AG139" s="33"/>
      <c r="AH139" s="33"/>
      <c r="AI139" s="33"/>
      <c r="AJ139" s="33"/>
      <c r="AK139" s="33"/>
      <c r="AL139" s="32"/>
      <c r="AM139" s="33"/>
      <c r="AN139" s="35"/>
      <c r="AO139" s="35"/>
      <c r="AP139" s="35"/>
    </row>
    <row r="140" spans="1:42" s="34" customFormat="1" ht="11.25" customHeight="1">
      <c r="A140" s="1759" t="s">
        <v>117</v>
      </c>
      <c r="B140" s="37" t="s">
        <v>118</v>
      </c>
      <c r="C140" s="1762" t="s">
        <v>119</v>
      </c>
      <c r="D140" s="1764" t="s">
        <v>121</v>
      </c>
      <c r="E140" s="38">
        <v>1</v>
      </c>
      <c r="F140" s="39">
        <v>2</v>
      </c>
      <c r="G140" s="39">
        <v>3</v>
      </c>
      <c r="H140" s="39">
        <v>4</v>
      </c>
      <c r="I140" s="39">
        <v>5</v>
      </c>
      <c r="J140" s="39">
        <v>6</v>
      </c>
      <c r="K140" s="39">
        <v>7</v>
      </c>
      <c r="L140" s="39">
        <v>8</v>
      </c>
      <c r="M140" s="39">
        <v>9</v>
      </c>
      <c r="N140" s="39">
        <v>10</v>
      </c>
      <c r="O140" s="39">
        <v>11</v>
      </c>
      <c r="P140" s="39">
        <v>12</v>
      </c>
      <c r="Q140" s="39">
        <v>13</v>
      </c>
      <c r="R140" s="39">
        <v>14</v>
      </c>
      <c r="S140" s="39">
        <v>15</v>
      </c>
      <c r="T140" s="39">
        <v>16</v>
      </c>
      <c r="U140" s="39">
        <v>17</v>
      </c>
      <c r="V140" s="39">
        <v>18</v>
      </c>
      <c r="W140" s="39">
        <v>19</v>
      </c>
      <c r="X140" s="39">
        <v>20</v>
      </c>
      <c r="Y140" s="39">
        <v>21</v>
      </c>
      <c r="Z140" s="39">
        <v>22</v>
      </c>
      <c r="AA140" s="39">
        <v>23</v>
      </c>
      <c r="AB140" s="39">
        <v>24</v>
      </c>
      <c r="AC140" s="39">
        <v>25</v>
      </c>
      <c r="AD140" s="39">
        <v>26</v>
      </c>
      <c r="AE140" s="39">
        <v>27</v>
      </c>
      <c r="AF140" s="39">
        <v>28</v>
      </c>
      <c r="AG140" s="39">
        <v>29</v>
      </c>
      <c r="AH140" s="40">
        <v>30</v>
      </c>
      <c r="AI140" s="40">
        <v>31</v>
      </c>
      <c r="AJ140" s="41" t="s">
        <v>123</v>
      </c>
      <c r="AK140" s="1766" t="s">
        <v>124</v>
      </c>
      <c r="AL140" s="33"/>
      <c r="AM140" s="35"/>
      <c r="AN140" s="35"/>
      <c r="AO140" s="35"/>
    </row>
    <row r="141" spans="1:42" s="34" customFormat="1" ht="11.25" customHeight="1" thickBot="1">
      <c r="A141" s="1760"/>
      <c r="B141" s="42" t="s">
        <v>125</v>
      </c>
      <c r="C141" s="1763"/>
      <c r="D141" s="1765"/>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4"/>
      <c r="AI141" s="44"/>
      <c r="AJ141" s="45" t="s">
        <v>126</v>
      </c>
      <c r="AK141" s="1767"/>
      <c r="AL141" s="33"/>
      <c r="AM141" s="35"/>
      <c r="AN141" s="35"/>
      <c r="AO141" s="35"/>
    </row>
    <row r="142" spans="1:42" s="34" customFormat="1" ht="15" customHeight="1">
      <c r="A142" s="93" t="s">
        <v>149</v>
      </c>
      <c r="B142" s="86"/>
      <c r="C142" s="87"/>
      <c r="D142" s="88"/>
      <c r="E142" s="89"/>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90"/>
      <c r="AI142" s="90"/>
      <c r="AJ142" s="91"/>
      <c r="AK142" s="92"/>
      <c r="AL142" s="33"/>
      <c r="AM142" s="35"/>
      <c r="AN142" s="35"/>
      <c r="AO142" s="35"/>
    </row>
    <row r="143" spans="1:42" s="34" customFormat="1" ht="15" customHeight="1" thickBot="1">
      <c r="A143" s="94"/>
      <c r="B143" s="346"/>
      <c r="C143" s="95"/>
      <c r="D143" s="97"/>
      <c r="E143" s="98"/>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100"/>
      <c r="AI143" s="100"/>
      <c r="AJ143" s="101"/>
      <c r="AK143" s="102" t="s">
        <v>127</v>
      </c>
      <c r="AL143" s="33"/>
      <c r="AM143" s="35"/>
      <c r="AN143" s="35"/>
      <c r="AO143" s="35"/>
    </row>
    <row r="144" spans="1:42" s="34" customFormat="1" ht="15" customHeight="1">
      <c r="A144" s="81" t="s">
        <v>161</v>
      </c>
      <c r="B144" s="82"/>
      <c r="C144" s="103"/>
      <c r="D144" s="104"/>
      <c r="E144" s="83"/>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105"/>
      <c r="AI144" s="105"/>
      <c r="AJ144" s="106"/>
      <c r="AK144" s="107"/>
      <c r="AL144" s="33"/>
      <c r="AM144" s="35"/>
      <c r="AN144" s="35"/>
      <c r="AO144" s="35"/>
    </row>
    <row r="145" spans="1:41" s="34" customFormat="1" ht="15" customHeight="1">
      <c r="A145" s="94" t="s">
        <v>162</v>
      </c>
      <c r="B145" s="48"/>
      <c r="C145" s="95"/>
      <c r="D145" s="50"/>
      <c r="E145" s="51"/>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3"/>
      <c r="AI145" s="53"/>
      <c r="AJ145" s="54"/>
      <c r="AK145" s="96"/>
      <c r="AL145" s="33"/>
      <c r="AM145" s="35"/>
      <c r="AN145" s="35"/>
      <c r="AO145" s="35"/>
    </row>
    <row r="146" spans="1:41" s="34" customFormat="1" ht="15" customHeight="1">
      <c r="A146" s="94" t="s">
        <v>163</v>
      </c>
      <c r="B146" s="48"/>
      <c r="C146" s="95"/>
      <c r="D146" s="50"/>
      <c r="E146" s="51"/>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3"/>
      <c r="AI146" s="53"/>
      <c r="AJ146" s="54"/>
      <c r="AK146" s="96"/>
      <c r="AL146" s="33"/>
      <c r="AM146" s="35"/>
      <c r="AN146" s="35"/>
      <c r="AO146" s="35"/>
    </row>
    <row r="147" spans="1:41" s="34" customFormat="1" ht="15" customHeight="1">
      <c r="A147" s="94" t="s">
        <v>164</v>
      </c>
      <c r="B147" s="48"/>
      <c r="C147" s="95"/>
      <c r="D147" s="50"/>
      <c r="E147" s="51"/>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3"/>
      <c r="AI147" s="53"/>
      <c r="AJ147" s="54"/>
      <c r="AK147" s="96"/>
      <c r="AL147" s="33"/>
      <c r="AM147" s="35"/>
      <c r="AN147" s="35"/>
      <c r="AO147" s="35"/>
    </row>
    <row r="148" spans="1:41" s="34" customFormat="1" ht="15" customHeight="1">
      <c r="A148" s="94"/>
      <c r="B148" s="48"/>
      <c r="C148" s="95"/>
      <c r="D148" s="50"/>
      <c r="E148" s="51"/>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3"/>
      <c r="AI148" s="53"/>
      <c r="AJ148" s="54"/>
      <c r="AK148" s="96"/>
      <c r="AL148" s="33"/>
      <c r="AM148" s="35"/>
      <c r="AN148" s="35"/>
      <c r="AO148" s="35"/>
    </row>
    <row r="149" spans="1:41" s="34" customFormat="1" ht="15" customHeight="1">
      <c r="A149" s="94"/>
      <c r="B149" s="48"/>
      <c r="C149" s="95"/>
      <c r="D149" s="50"/>
      <c r="E149" s="51"/>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3"/>
      <c r="AI149" s="53"/>
      <c r="AJ149" s="54"/>
      <c r="AK149" s="96"/>
      <c r="AL149" s="33"/>
      <c r="AM149" s="35"/>
      <c r="AN149" s="35"/>
      <c r="AO149" s="35"/>
    </row>
    <row r="150" spans="1:41" s="34" customFormat="1" ht="15" customHeight="1">
      <c r="A150" s="94"/>
      <c r="B150" s="48"/>
      <c r="C150" s="95"/>
      <c r="D150" s="50"/>
      <c r="E150" s="51"/>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3"/>
      <c r="AI150" s="53"/>
      <c r="AJ150" s="54"/>
      <c r="AK150" s="96"/>
      <c r="AL150" s="33"/>
      <c r="AM150" s="35"/>
      <c r="AN150" s="35"/>
      <c r="AO150" s="35"/>
    </row>
    <row r="151" spans="1:41" s="34" customFormat="1" ht="15" customHeight="1">
      <c r="A151" s="94"/>
      <c r="B151" s="48"/>
      <c r="C151" s="95"/>
      <c r="D151" s="50"/>
      <c r="E151" s="51"/>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3"/>
      <c r="AI151" s="53"/>
      <c r="AJ151" s="54"/>
      <c r="AK151" s="96"/>
      <c r="AL151" s="33"/>
      <c r="AM151" s="35"/>
      <c r="AN151" s="35"/>
      <c r="AO151" s="35"/>
    </row>
    <row r="152" spans="1:41" s="34" customFormat="1" ht="15" customHeight="1">
      <c r="A152" s="94"/>
      <c r="B152" s="48"/>
      <c r="C152" s="95"/>
      <c r="D152" s="50"/>
      <c r="E152" s="51"/>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3"/>
      <c r="AI152" s="53"/>
      <c r="AJ152" s="54"/>
      <c r="AK152" s="96"/>
      <c r="AL152" s="33"/>
      <c r="AM152" s="35"/>
      <c r="AN152" s="35"/>
      <c r="AO152" s="35"/>
    </row>
    <row r="153" spans="1:41" s="34" customFormat="1" ht="15" customHeight="1">
      <c r="A153" s="94"/>
      <c r="B153" s="48"/>
      <c r="C153" s="95"/>
      <c r="D153" s="50"/>
      <c r="E153" s="51"/>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3"/>
      <c r="AI153" s="53"/>
      <c r="AJ153" s="54"/>
      <c r="AK153" s="96"/>
      <c r="AL153" s="33"/>
      <c r="AM153" s="35"/>
      <c r="AN153" s="35"/>
      <c r="AO153" s="35"/>
    </row>
    <row r="154" spans="1:41" s="34" customFormat="1" ht="15" customHeight="1">
      <c r="A154" s="94"/>
      <c r="B154" s="48"/>
      <c r="C154" s="95"/>
      <c r="D154" s="50"/>
      <c r="E154" s="51"/>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3"/>
      <c r="AI154" s="53"/>
      <c r="AJ154" s="54"/>
      <c r="AK154" s="96"/>
      <c r="AL154" s="33"/>
      <c r="AM154" s="35"/>
      <c r="AN154" s="35"/>
      <c r="AO154" s="35"/>
    </row>
    <row r="155" spans="1:41" s="34" customFormat="1" ht="15" customHeight="1">
      <c r="A155" s="94"/>
      <c r="B155" s="48"/>
      <c r="C155" s="95"/>
      <c r="D155" s="50"/>
      <c r="E155" s="51"/>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3"/>
      <c r="AI155" s="53"/>
      <c r="AJ155" s="54"/>
      <c r="AK155" s="96"/>
      <c r="AL155" s="33"/>
      <c r="AM155" s="35"/>
      <c r="AN155" s="35"/>
      <c r="AO155" s="35"/>
    </row>
    <row r="156" spans="1:41" s="34" customFormat="1" ht="15" customHeight="1">
      <c r="A156" s="94"/>
      <c r="B156" s="48"/>
      <c r="C156" s="95"/>
      <c r="D156" s="50"/>
      <c r="E156" s="51"/>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3"/>
      <c r="AI156" s="53"/>
      <c r="AJ156" s="54"/>
      <c r="AK156" s="96"/>
      <c r="AL156" s="33"/>
      <c r="AM156" s="35"/>
      <c r="AN156" s="35"/>
      <c r="AO156" s="35"/>
    </row>
    <row r="157" spans="1:41" s="34" customFormat="1" ht="15" customHeight="1">
      <c r="A157" s="94"/>
      <c r="B157" s="48"/>
      <c r="C157" s="95"/>
      <c r="D157" s="50"/>
      <c r="E157" s="51"/>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3"/>
      <c r="AI157" s="53"/>
      <c r="AJ157" s="54"/>
      <c r="AK157" s="96"/>
      <c r="AL157" s="33"/>
      <c r="AM157" s="35"/>
      <c r="AN157" s="35"/>
      <c r="AO157" s="35"/>
    </row>
    <row r="158" spans="1:41" s="34" customFormat="1" ht="15" customHeight="1">
      <c r="A158" s="94"/>
      <c r="B158" s="48"/>
      <c r="C158" s="95"/>
      <c r="D158" s="50"/>
      <c r="E158" s="51"/>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3"/>
      <c r="AI158" s="53"/>
      <c r="AJ158" s="54"/>
      <c r="AK158" s="96"/>
      <c r="AL158" s="33"/>
      <c r="AM158" s="35"/>
      <c r="AN158" s="35"/>
      <c r="AO158" s="35"/>
    </row>
    <row r="159" spans="1:41" s="34" customFormat="1" ht="15" customHeight="1">
      <c r="A159" s="84"/>
      <c r="B159" s="48"/>
      <c r="C159" s="49"/>
      <c r="D159" s="57"/>
      <c r="E159" s="5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59"/>
      <c r="AI159" s="59"/>
      <c r="AJ159" s="56"/>
      <c r="AK159" s="55"/>
      <c r="AL159" s="33"/>
      <c r="AM159" s="35"/>
      <c r="AN159" s="35"/>
      <c r="AO159" s="35"/>
    </row>
    <row r="160" spans="1:41" s="34" customFormat="1" ht="15" customHeight="1">
      <c r="A160" s="47"/>
      <c r="B160" s="48"/>
      <c r="C160" s="49"/>
      <c r="D160" s="50"/>
      <c r="E160" s="51"/>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3"/>
      <c r="AI160" s="53"/>
      <c r="AJ160" s="54"/>
      <c r="AK160" s="55"/>
      <c r="AL160" s="33"/>
      <c r="AM160" s="35"/>
      <c r="AN160" s="35"/>
      <c r="AO160" s="35"/>
    </row>
    <row r="161" spans="1:41" s="34" customFormat="1" ht="15" customHeight="1" thickBot="1">
      <c r="A161" s="47"/>
      <c r="B161" s="48"/>
      <c r="C161" s="49"/>
      <c r="D161" s="57"/>
      <c r="E161" s="5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59"/>
      <c r="AI161" s="59"/>
      <c r="AJ161" s="56"/>
      <c r="AK161" s="55"/>
      <c r="AL161" s="33"/>
      <c r="AM161" s="35"/>
      <c r="AN161" s="35"/>
      <c r="AO161" s="35"/>
    </row>
    <row r="162" spans="1:41" s="34" customFormat="1" ht="15" customHeight="1" thickBot="1">
      <c r="A162" s="1768" t="s">
        <v>150</v>
      </c>
      <c r="B162" s="1769"/>
      <c r="C162" s="1769"/>
      <c r="D162" s="1769"/>
      <c r="E162" s="1769"/>
      <c r="F162" s="1769"/>
      <c r="G162" s="1769"/>
      <c r="H162" s="1769"/>
      <c r="I162" s="1769"/>
      <c r="J162" s="1769"/>
      <c r="K162" s="1769"/>
      <c r="L162" s="1769"/>
      <c r="M162" s="1769"/>
      <c r="N162" s="1769"/>
      <c r="O162" s="1769"/>
      <c r="P162" s="1769"/>
      <c r="Q162" s="1769"/>
      <c r="R162" s="1769"/>
      <c r="S162" s="1769"/>
      <c r="T162" s="1769"/>
      <c r="U162" s="1769"/>
      <c r="V162" s="1769"/>
      <c r="W162" s="1769"/>
      <c r="X162" s="1769"/>
      <c r="Y162" s="1769"/>
      <c r="Z162" s="1769"/>
      <c r="AA162" s="1769"/>
      <c r="AB162" s="1769"/>
      <c r="AC162" s="1769"/>
      <c r="AD162" s="1769"/>
      <c r="AE162" s="1769"/>
      <c r="AF162" s="1769"/>
      <c r="AG162" s="1769"/>
      <c r="AH162" s="1769"/>
      <c r="AI162" s="1769"/>
      <c r="AJ162" s="46"/>
      <c r="AK162" s="60"/>
      <c r="AL162" s="33"/>
      <c r="AM162" s="35"/>
      <c r="AN162" s="35"/>
      <c r="AO162" s="35"/>
    </row>
    <row r="163" spans="1:41" s="34" customFormat="1" ht="12"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2"/>
      <c r="AK163" s="63"/>
      <c r="AL163" s="33"/>
      <c r="AM163" s="35"/>
      <c r="AN163" s="35"/>
      <c r="AO163" s="35"/>
    </row>
    <row r="164" spans="1:41" s="34" customFormat="1">
      <c r="A164" s="64" t="s">
        <v>129</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6"/>
      <c r="AK164" s="67"/>
      <c r="AL164" s="33"/>
      <c r="AM164" s="35"/>
      <c r="AN164" s="35"/>
      <c r="AO164" s="35"/>
    </row>
    <row r="165" spans="1:41" s="70" customFormat="1">
      <c r="A165" s="68" t="s">
        <v>130</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2"/>
      <c r="AL165" s="62"/>
      <c r="AM165" s="68"/>
    </row>
    <row r="166" spans="1:41" s="70" customFormat="1">
      <c r="A166" s="109" t="s">
        <v>131</v>
      </c>
      <c r="B166" s="62"/>
      <c r="C166" s="62"/>
      <c r="D166" s="62"/>
      <c r="E166" s="62"/>
      <c r="F166" s="62"/>
      <c r="G166" s="62"/>
      <c r="H166" s="69"/>
      <c r="I166" s="69"/>
      <c r="J166" s="71"/>
      <c r="K166" s="71"/>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2"/>
      <c r="AL166" s="62"/>
      <c r="AM166" s="68"/>
    </row>
    <row r="167" spans="1:41" s="70" customFormat="1">
      <c r="A167" s="68" t="s">
        <v>132</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2"/>
      <c r="AL167" s="62"/>
      <c r="AM167" s="68"/>
    </row>
    <row r="168" spans="1:41" s="70" customFormat="1" ht="6.75" customHeight="1" thickBot="1">
      <c r="A168" s="68"/>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2"/>
      <c r="AL168" s="62"/>
      <c r="AM168" s="68"/>
    </row>
    <row r="169" spans="1:41" s="70" customFormat="1" ht="14.25" customHeight="1" thickBot="1">
      <c r="A169" s="72" t="s">
        <v>133</v>
      </c>
      <c r="B169" s="68"/>
      <c r="C169" s="68"/>
      <c r="D169" s="68"/>
      <c r="E169" s="68"/>
      <c r="F169" s="73"/>
      <c r="G169" s="74"/>
      <c r="H169" s="1770"/>
      <c r="I169" s="1771"/>
      <c r="J169" s="68" t="s">
        <v>11</v>
      </c>
      <c r="K169" s="68" t="s">
        <v>134</v>
      </c>
      <c r="L169" s="68"/>
      <c r="M169" s="68" t="s">
        <v>135</v>
      </c>
      <c r="N169" s="1770"/>
      <c r="O169" s="1771"/>
      <c r="P169" s="68" t="s">
        <v>12</v>
      </c>
      <c r="Q169" s="68"/>
      <c r="R169" s="68" t="s">
        <v>136</v>
      </c>
      <c r="S169" s="69"/>
      <c r="T169" s="69"/>
      <c r="U169" s="69"/>
      <c r="V169" s="69"/>
      <c r="W169" s="69"/>
      <c r="X169" s="69"/>
      <c r="Y169" s="34"/>
      <c r="Z169" s="34"/>
      <c r="AA169" s="34"/>
      <c r="AB169" s="34"/>
      <c r="AC169" s="34"/>
      <c r="AD169" s="33"/>
      <c r="AE169" s="33"/>
      <c r="AF169" s="33"/>
      <c r="AG169" s="33"/>
      <c r="AH169" s="33"/>
      <c r="AI169" s="33"/>
      <c r="AJ169" s="33"/>
      <c r="AK169" s="33"/>
      <c r="AL169" s="33"/>
      <c r="AM169" s="34"/>
      <c r="AN169" s="68"/>
    </row>
    <row r="170" spans="1:41" s="70" customFormat="1" ht="14.25" customHeight="1" thickBot="1">
      <c r="A170" s="72" t="s">
        <v>137</v>
      </c>
      <c r="B170" s="68"/>
      <c r="C170" s="68"/>
      <c r="D170" s="68"/>
      <c r="E170" s="1770"/>
      <c r="F170" s="1771"/>
      <c r="G170" s="68" t="s">
        <v>12</v>
      </c>
      <c r="I170" s="68" t="s">
        <v>138</v>
      </c>
      <c r="J170" s="68"/>
      <c r="K170" s="73"/>
      <c r="L170" s="68"/>
      <c r="M170" s="68"/>
      <c r="N170" s="68"/>
      <c r="O170" s="68"/>
      <c r="Q170" s="69"/>
      <c r="R170" s="69"/>
      <c r="S170" s="69"/>
      <c r="T170" s="69"/>
      <c r="U170" s="69"/>
      <c r="V170" s="69"/>
      <c r="W170" s="69"/>
      <c r="X170" s="69"/>
      <c r="Y170" s="71"/>
      <c r="Z170" s="75"/>
      <c r="AA170" s="75"/>
      <c r="AB170" s="75"/>
      <c r="AC170" s="75"/>
      <c r="AD170" s="75"/>
      <c r="AE170" s="75"/>
      <c r="AF170" s="75"/>
      <c r="AG170" s="75"/>
      <c r="AH170" s="75"/>
      <c r="AI170" s="75"/>
      <c r="AJ170" s="75"/>
      <c r="AK170" s="76"/>
      <c r="AL170" s="76"/>
      <c r="AM170" s="75"/>
      <c r="AN170" s="68"/>
    </row>
    <row r="171" spans="1:41" s="70" customFormat="1" ht="12" thickBot="1">
      <c r="A171" s="77" t="s">
        <v>139</v>
      </c>
      <c r="B171" s="74"/>
      <c r="D171" s="74"/>
      <c r="E171" s="1772"/>
      <c r="F171" s="1773"/>
      <c r="G171" s="1774"/>
      <c r="H171" s="70" t="s">
        <v>140</v>
      </c>
      <c r="R171" s="68"/>
      <c r="S171" s="68"/>
      <c r="T171" s="68"/>
      <c r="U171" s="68"/>
      <c r="V171" s="68"/>
      <c r="W171" s="68"/>
      <c r="X171" s="68"/>
      <c r="Y171" s="68"/>
      <c r="Z171" s="68"/>
      <c r="AA171" s="68"/>
      <c r="AB171" s="68"/>
      <c r="AC171" s="68"/>
      <c r="AD171" s="68"/>
      <c r="AE171" s="68"/>
      <c r="AF171" s="68"/>
      <c r="AG171" s="68"/>
      <c r="AH171" s="68"/>
      <c r="AI171" s="68"/>
      <c r="AJ171" s="68"/>
      <c r="AK171" s="78"/>
      <c r="AL171" s="78"/>
      <c r="AM171" s="75"/>
      <c r="AN171" s="68"/>
      <c r="AO171" s="68"/>
    </row>
    <row r="172" spans="1:41" s="70" customFormat="1">
      <c r="A172" s="79" t="s">
        <v>141</v>
      </c>
      <c r="B172" s="68"/>
      <c r="D172" s="68"/>
      <c r="E172" s="73"/>
      <c r="F172" s="68"/>
      <c r="R172" s="68"/>
      <c r="S172" s="68"/>
      <c r="T172" s="68"/>
      <c r="U172" s="68"/>
      <c r="V172" s="68"/>
      <c r="W172" s="68"/>
      <c r="X172" s="68"/>
      <c r="Y172" s="68"/>
      <c r="Z172" s="68"/>
      <c r="AA172" s="68"/>
      <c r="AB172" s="68"/>
      <c r="AC172" s="68"/>
      <c r="AD172" s="68"/>
      <c r="AE172" s="68"/>
      <c r="AF172" s="68"/>
      <c r="AG172" s="68"/>
      <c r="AH172" s="68"/>
      <c r="AI172" s="68"/>
      <c r="AJ172" s="68"/>
      <c r="AK172" s="78"/>
      <c r="AL172" s="78"/>
      <c r="AM172" s="75"/>
      <c r="AN172" s="68"/>
      <c r="AO172" s="68"/>
    </row>
    <row r="173" spans="1:41" s="70" customFormat="1" ht="12" thickBot="1">
      <c r="A173" s="79" t="s">
        <v>142</v>
      </c>
      <c r="B173" s="68"/>
      <c r="D173" s="68"/>
      <c r="E173" s="73"/>
      <c r="F173" s="68"/>
      <c r="R173" s="68"/>
      <c r="S173" s="68"/>
      <c r="T173" s="68"/>
      <c r="U173" s="68"/>
      <c r="V173" s="68"/>
      <c r="W173" s="68"/>
      <c r="X173" s="68"/>
      <c r="Y173" s="68"/>
      <c r="Z173" s="68"/>
      <c r="AA173" s="68"/>
      <c r="AB173" s="68"/>
      <c r="AC173" s="68"/>
      <c r="AD173" s="68"/>
      <c r="AE173" s="68"/>
      <c r="AF173" s="68"/>
      <c r="AG173" s="68"/>
      <c r="AH173" s="68"/>
      <c r="AI173" s="68"/>
      <c r="AJ173" s="68"/>
      <c r="AK173" s="78"/>
      <c r="AL173" s="78"/>
      <c r="AM173" s="75"/>
      <c r="AN173" s="68"/>
      <c r="AO173" s="68"/>
    </row>
    <row r="174" spans="1:41" s="70" customFormat="1" ht="12" thickBot="1">
      <c r="A174" s="77" t="s">
        <v>143</v>
      </c>
      <c r="E174" s="70" t="s">
        <v>144</v>
      </c>
      <c r="I174" s="1770"/>
      <c r="J174" s="1775"/>
      <c r="K174" s="1771"/>
      <c r="L174" s="70" t="s">
        <v>12</v>
      </c>
      <c r="N174" s="70" t="s">
        <v>145</v>
      </c>
      <c r="AD174" s="68"/>
      <c r="AE174" s="68"/>
      <c r="AF174" s="68"/>
      <c r="AG174" s="68"/>
      <c r="AH174" s="68"/>
      <c r="AI174" s="68"/>
      <c r="AJ174" s="68"/>
      <c r="AK174" s="68"/>
      <c r="AL174" s="68"/>
      <c r="AM174" s="75"/>
    </row>
    <row r="175" spans="1:41" s="70" customFormat="1" ht="6.75" customHeight="1">
      <c r="A175" s="77"/>
      <c r="I175" s="73"/>
      <c r="J175" s="73"/>
      <c r="K175" s="73"/>
      <c r="AD175" s="68"/>
      <c r="AE175" s="68"/>
      <c r="AF175" s="68"/>
      <c r="AG175" s="68"/>
      <c r="AH175" s="68"/>
      <c r="AI175" s="68"/>
      <c r="AJ175" s="68"/>
      <c r="AK175" s="68"/>
      <c r="AL175" s="68"/>
      <c r="AM175" s="75"/>
    </row>
    <row r="176" spans="1:41" s="70" customFormat="1">
      <c r="A176" s="70" t="s">
        <v>146</v>
      </c>
      <c r="AM176" s="80"/>
    </row>
  </sheetData>
  <mergeCells count="64">
    <mergeCell ref="E126:F126"/>
    <mergeCell ref="H125:I125"/>
    <mergeCell ref="H169:I169"/>
    <mergeCell ref="E170:F170"/>
    <mergeCell ref="C6:D6"/>
    <mergeCell ref="E83:G83"/>
    <mergeCell ref="AJ1:AK1"/>
    <mergeCell ref="AJ45:AK45"/>
    <mergeCell ref="AK8:AK9"/>
    <mergeCell ref="A5:B5"/>
    <mergeCell ref="A6:B6"/>
    <mergeCell ref="C5:D5"/>
    <mergeCell ref="A1:AI1"/>
    <mergeCell ref="H37:I37"/>
    <mergeCell ref="E38:F38"/>
    <mergeCell ref="A49:B49"/>
    <mergeCell ref="C49:D49"/>
    <mergeCell ref="A50:B50"/>
    <mergeCell ref="C50:D50"/>
    <mergeCell ref="C8:C9"/>
    <mergeCell ref="D8:D9"/>
    <mergeCell ref="A30:AI30"/>
    <mergeCell ref="N37:O37"/>
    <mergeCell ref="E39:G39"/>
    <mergeCell ref="I42:K42"/>
    <mergeCell ref="A45:AI45"/>
    <mergeCell ref="A8:A9"/>
    <mergeCell ref="I174:K174"/>
    <mergeCell ref="E127:G127"/>
    <mergeCell ref="I130:K130"/>
    <mergeCell ref="A133:AI133"/>
    <mergeCell ref="A137:B137"/>
    <mergeCell ref="C140:C141"/>
    <mergeCell ref="D140:D141"/>
    <mergeCell ref="A162:AI162"/>
    <mergeCell ref="N169:O169"/>
    <mergeCell ref="C137:D137"/>
    <mergeCell ref="A138:B138"/>
    <mergeCell ref="C138:D138"/>
    <mergeCell ref="AJ133:AK133"/>
    <mergeCell ref="E171:G171"/>
    <mergeCell ref="AK140:AK141"/>
    <mergeCell ref="N125:O125"/>
    <mergeCell ref="I86:K86"/>
    <mergeCell ref="A89:AI89"/>
    <mergeCell ref="A93:B93"/>
    <mergeCell ref="C93:D93"/>
    <mergeCell ref="A94:B94"/>
    <mergeCell ref="A140:A141"/>
    <mergeCell ref="C94:D94"/>
    <mergeCell ref="A96:A97"/>
    <mergeCell ref="C96:C97"/>
    <mergeCell ref="D96:D97"/>
    <mergeCell ref="AK96:AK97"/>
    <mergeCell ref="A118:AI118"/>
    <mergeCell ref="A52:A53"/>
    <mergeCell ref="AJ89:AK89"/>
    <mergeCell ref="C52:C53"/>
    <mergeCell ref="D52:D53"/>
    <mergeCell ref="AK52:AK53"/>
    <mergeCell ref="A74:AI74"/>
    <mergeCell ref="N81:O81"/>
    <mergeCell ref="H81:I81"/>
    <mergeCell ref="E82:F82"/>
  </mergeCells>
  <phoneticPr fontId="4"/>
  <dataValidations count="1">
    <dataValidation type="list" allowBlank="1" showInputMessage="1" showErrorMessage="1" sqref="B10:B29 B54:B73 B98:B117 B142:B161">
      <formula1>$AM$10:$AM$14</formula1>
    </dataValidation>
  </dataValidations>
  <pageMargins left="0.35" right="0.22" top="0.56000000000000005" bottom="0.52" header="0.28000000000000003" footer="0.3"/>
  <pageSetup paperSize="9" orientation="landscape" r:id="rId1"/>
  <headerFooter alignWithMargins="0">
    <oddFooter>&amp;C&amp;"ＭＳ Ｐ明朝,標準"&amp;8&amp;P</oddFooter>
  </headerFooter>
  <rowBreaks count="3" manualBreakCount="3">
    <brk id="44" max="16383" man="1"/>
    <brk id="88"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378"/>
  <sheetViews>
    <sheetView showGridLines="0" view="pageBreakPreview" zoomScaleNormal="80" zoomScaleSheetLayoutView="100" workbookViewId="0">
      <selection activeCell="E2" sqref="E2:AA2"/>
    </sheetView>
  </sheetViews>
  <sheetFormatPr defaultColWidth="2.625" defaultRowHeight="13.5"/>
  <cols>
    <col min="1" max="1" width="10" style="30" customWidth="1"/>
    <col min="2" max="2" width="3.625" style="30" customWidth="1"/>
    <col min="3" max="3" width="26.25" style="30" customWidth="1"/>
    <col min="4" max="4" width="45.25" style="30" customWidth="1"/>
    <col min="5" max="5" width="2.625" style="2"/>
    <col min="6" max="7" width="2.625" style="2" customWidth="1"/>
    <col min="8" max="27" width="2.625" style="2"/>
    <col min="28" max="28" width="14.375" style="2" customWidth="1"/>
    <col min="29" max="41" width="5.625" style="2" customWidth="1"/>
    <col min="42" max="16384" width="2.625" style="2"/>
  </cols>
  <sheetData>
    <row r="1" spans="1:41" s="11" customFormat="1" ht="28.5">
      <c r="A1" s="1506"/>
      <c r="B1" s="1506"/>
      <c r="C1" s="1506"/>
      <c r="D1" s="1789"/>
      <c r="E1" s="1440" t="s">
        <v>195</v>
      </c>
      <c r="F1" s="1440"/>
      <c r="G1" s="1440"/>
      <c r="H1" s="1440"/>
      <c r="I1" s="1440"/>
      <c r="J1" s="1440"/>
      <c r="K1" s="1440"/>
      <c r="L1" s="1440"/>
      <c r="M1" s="1441" t="str">
        <f>IF('表紙 '!H7="","",'表紙 '!H7)</f>
        <v/>
      </c>
      <c r="N1" s="1442"/>
      <c r="O1" s="1442"/>
      <c r="P1" s="1442"/>
      <c r="Q1" s="1442"/>
      <c r="R1" s="1442"/>
      <c r="S1" s="1442"/>
      <c r="T1" s="1442"/>
      <c r="U1" s="1442"/>
      <c r="V1" s="1442"/>
      <c r="W1" s="1442"/>
      <c r="X1" s="1442"/>
      <c r="Y1" s="1442"/>
      <c r="Z1" s="1442"/>
      <c r="AA1" s="1443"/>
      <c r="AB1"/>
    </row>
    <row r="2" spans="1:41" s="11" customFormat="1" ht="28.5" customHeight="1">
      <c r="A2" s="1506"/>
      <c r="B2" s="1506"/>
      <c r="C2" s="1506"/>
      <c r="D2" s="1506"/>
      <c r="E2" s="1324" t="s">
        <v>196</v>
      </c>
      <c r="F2" s="1324"/>
      <c r="G2" s="1324"/>
      <c r="H2" s="1324"/>
      <c r="I2" s="1324"/>
      <c r="J2" s="1324"/>
      <c r="K2" s="1324"/>
      <c r="L2" s="1324"/>
      <c r="M2" s="1324"/>
      <c r="N2" s="1324"/>
      <c r="O2" s="1324"/>
      <c r="P2" s="1324"/>
      <c r="Q2" s="1324"/>
      <c r="R2" s="1324"/>
      <c r="S2" s="1324"/>
      <c r="T2" s="1324"/>
      <c r="U2" s="1324"/>
      <c r="V2" s="1324"/>
      <c r="W2" s="1324"/>
      <c r="X2" s="1324"/>
      <c r="Y2" s="1324"/>
      <c r="Z2" s="1324"/>
      <c r="AA2" s="1324"/>
      <c r="AB2"/>
    </row>
    <row r="3" spans="1:41" s="143" customFormat="1" ht="84.75" customHeight="1">
      <c r="A3" s="1322"/>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row>
    <row r="4" spans="1:41" s="143" customFormat="1" ht="84.75" customHeight="1">
      <c r="A4" s="1322"/>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row>
    <row r="5" spans="1:41" s="11" customFormat="1" ht="84" customHeight="1">
      <c r="A5" s="1506" t="s">
        <v>1532</v>
      </c>
      <c r="B5" s="1506"/>
      <c r="C5" s="1506"/>
      <c r="D5" s="1506"/>
      <c r="E5" s="1506"/>
      <c r="F5" s="1506"/>
      <c r="G5" s="1506"/>
      <c r="H5" s="1506"/>
      <c r="I5" s="1506"/>
      <c r="J5" s="1506"/>
      <c r="K5" s="1506"/>
      <c r="L5" s="1506"/>
      <c r="M5" s="1506"/>
      <c r="N5" s="1506"/>
      <c r="O5" s="1506"/>
      <c r="P5" s="1506"/>
      <c r="Q5" s="1506"/>
      <c r="R5" s="1506"/>
      <c r="S5" s="1506"/>
      <c r="T5" s="1506"/>
      <c r="U5" s="1506"/>
      <c r="V5" s="1506"/>
      <c r="W5" s="1506"/>
      <c r="X5" s="1506"/>
      <c r="Y5" s="1506"/>
      <c r="Z5" s="1506"/>
      <c r="AA5" s="1506"/>
      <c r="AB5" s="629"/>
    </row>
    <row r="6" spans="1:41" s="11" customFormat="1" ht="180" customHeight="1">
      <c r="A6" s="1506"/>
      <c r="B6" s="1506"/>
      <c r="C6" s="1506"/>
      <c r="D6" s="1506"/>
      <c r="E6" s="1506"/>
      <c r="F6" s="1506"/>
      <c r="G6" s="1506"/>
      <c r="H6" s="1506"/>
      <c r="I6" s="1506"/>
      <c r="J6" s="1506"/>
      <c r="K6" s="1506"/>
      <c r="L6" s="1506"/>
      <c r="M6" s="1506"/>
      <c r="N6" s="1506"/>
      <c r="O6" s="1506"/>
      <c r="P6" s="1506"/>
      <c r="Q6" s="1506"/>
      <c r="R6" s="1506"/>
      <c r="S6" s="1506"/>
      <c r="T6" s="1506"/>
      <c r="U6" s="1506"/>
      <c r="V6" s="1506"/>
      <c r="W6" s="1506"/>
      <c r="X6" s="1506"/>
      <c r="Y6" s="1506"/>
      <c r="Z6" s="1506"/>
      <c r="AA6" s="1506"/>
    </row>
    <row r="7" spans="1:41" s="11" customFormat="1" ht="60.75" customHeight="1">
      <c r="A7" s="1788" t="s">
        <v>473</v>
      </c>
      <c r="B7" s="1788"/>
      <c r="C7" s="1788"/>
      <c r="D7" s="1788"/>
      <c r="E7" s="1788"/>
      <c r="F7" s="1788"/>
      <c r="G7" s="1788"/>
      <c r="H7" s="1788"/>
      <c r="I7" s="1788"/>
      <c r="J7" s="1788"/>
      <c r="K7" s="1788"/>
      <c r="L7" s="1788"/>
      <c r="M7" s="1788"/>
      <c r="N7" s="1788"/>
      <c r="O7" s="1788"/>
      <c r="P7" s="1788"/>
      <c r="Q7" s="1788"/>
      <c r="R7" s="1788"/>
      <c r="S7" s="1788"/>
      <c r="T7" s="1788"/>
      <c r="U7" s="1788"/>
      <c r="V7" s="1788"/>
      <c r="W7" s="1788"/>
      <c r="X7" s="1788"/>
      <c r="Y7" s="1788"/>
      <c r="Z7" s="1788"/>
      <c r="AA7" s="1788"/>
      <c r="AB7" s="210"/>
    </row>
    <row r="8" spans="1:41" ht="13.5" customHeight="1">
      <c r="A8" s="110" t="s">
        <v>1533</v>
      </c>
      <c r="B8" s="1510" t="s">
        <v>25</v>
      </c>
      <c r="C8" s="1511"/>
      <c r="D8" s="110" t="s">
        <v>26</v>
      </c>
      <c r="E8" s="1412" t="s">
        <v>28</v>
      </c>
      <c r="F8" s="1413"/>
      <c r="G8" s="1413"/>
      <c r="H8" s="1413"/>
      <c r="I8" s="1413"/>
      <c r="J8" s="1413"/>
      <c r="K8" s="1413"/>
      <c r="L8" s="1413"/>
      <c r="M8" s="1413"/>
      <c r="N8" s="1413"/>
      <c r="O8" s="1413"/>
      <c r="P8" s="1413"/>
      <c r="Q8" s="1413"/>
      <c r="R8" s="1413"/>
      <c r="S8" s="1413"/>
      <c r="T8" s="1413"/>
      <c r="U8" s="1413"/>
      <c r="V8" s="1413"/>
      <c r="W8" s="1413"/>
      <c r="X8" s="1414"/>
      <c r="Y8" s="1507" t="s">
        <v>27</v>
      </c>
      <c r="Z8" s="1508"/>
      <c r="AA8" s="1509"/>
      <c r="AC8" s="176" t="s">
        <v>603</v>
      </c>
      <c r="AD8" s="177"/>
      <c r="AE8" s="177"/>
      <c r="AF8" s="177"/>
      <c r="AG8" s="177"/>
      <c r="AH8" s="177"/>
      <c r="AI8" s="177"/>
      <c r="AJ8" s="177"/>
      <c r="AK8" s="177"/>
      <c r="AL8" s="177"/>
      <c r="AM8" s="177"/>
      <c r="AN8" s="177"/>
      <c r="AO8" s="178"/>
    </row>
    <row r="9" spans="1:41" ht="6.75" customHeight="1">
      <c r="A9" s="148"/>
      <c r="B9" s="162"/>
      <c r="C9" s="163"/>
      <c r="D9" s="148"/>
      <c r="E9" s="459"/>
      <c r="F9" s="459"/>
      <c r="G9" s="459"/>
      <c r="H9" s="459"/>
      <c r="I9" s="459"/>
      <c r="J9" s="459"/>
      <c r="K9" s="459"/>
      <c r="L9" s="459"/>
      <c r="M9" s="459"/>
      <c r="N9" s="459"/>
      <c r="O9" s="459"/>
      <c r="P9" s="459"/>
      <c r="Q9" s="459"/>
      <c r="R9" s="459"/>
      <c r="S9" s="459"/>
      <c r="T9" s="459"/>
      <c r="U9" s="459"/>
      <c r="V9" s="459"/>
      <c r="W9" s="459"/>
      <c r="X9" s="459"/>
      <c r="Y9" s="179"/>
      <c r="Z9" s="746"/>
      <c r="AA9" s="31"/>
      <c r="AC9" s="180"/>
      <c r="AD9" s="11"/>
      <c r="AE9" s="11"/>
      <c r="AF9" s="11"/>
      <c r="AG9" s="11"/>
      <c r="AH9" s="11"/>
      <c r="AI9" s="11"/>
      <c r="AJ9" s="11"/>
      <c r="AK9" s="11"/>
      <c r="AL9" s="11"/>
      <c r="AM9" s="11"/>
      <c r="AO9" s="9"/>
    </row>
    <row r="10" spans="1:41" ht="13.5" customHeight="1">
      <c r="A10" s="1167" t="s">
        <v>1534</v>
      </c>
      <c r="B10" s="1209">
        <v>1</v>
      </c>
      <c r="C10" s="1171" t="s">
        <v>474</v>
      </c>
      <c r="D10" s="1167" t="s">
        <v>475</v>
      </c>
      <c r="F10" s="1737" t="s">
        <v>223</v>
      </c>
      <c r="G10" s="1737"/>
      <c r="H10" s="1737"/>
      <c r="I10" s="1737"/>
      <c r="J10" s="1737"/>
      <c r="K10" s="1737"/>
      <c r="L10" s="1737"/>
      <c r="M10" s="1197" t="s">
        <v>224</v>
      </c>
      <c r="N10" s="1198"/>
      <c r="O10" s="1198"/>
      <c r="P10" s="1198"/>
      <c r="Q10" s="1198"/>
      <c r="R10" s="1198"/>
      <c r="S10" s="1198"/>
      <c r="T10" s="1198"/>
      <c r="U10" s="1199"/>
      <c r="Y10" s="1795" t="s">
        <v>29</v>
      </c>
      <c r="Z10" s="1796"/>
      <c r="AA10" s="1797"/>
      <c r="AC10" s="181" t="s">
        <v>396</v>
      </c>
      <c r="AD10" s="182" t="s">
        <v>397</v>
      </c>
      <c r="AE10" s="182" t="s">
        <v>274</v>
      </c>
      <c r="AF10" s="182" t="s">
        <v>1031</v>
      </c>
      <c r="AG10" s="182" t="s">
        <v>398</v>
      </c>
      <c r="AH10" s="2" t="s">
        <v>275</v>
      </c>
      <c r="AI10" s="2" t="s">
        <v>276</v>
      </c>
      <c r="AJ10" s="2" t="s">
        <v>406</v>
      </c>
      <c r="AK10" s="2" t="s">
        <v>407</v>
      </c>
      <c r="AO10" s="9" t="s">
        <v>476</v>
      </c>
    </row>
    <row r="11" spans="1:41">
      <c r="A11" s="1167"/>
      <c r="B11" s="1209"/>
      <c r="C11" s="1171"/>
      <c r="D11" s="1167"/>
      <c r="F11" s="1737"/>
      <c r="G11" s="1737"/>
      <c r="H11" s="1737"/>
      <c r="I11" s="1737"/>
      <c r="J11" s="1737"/>
      <c r="K11" s="1737"/>
      <c r="L11" s="1737"/>
      <c r="M11" s="1200"/>
      <c r="N11" s="1201"/>
      <c r="O11" s="1201"/>
      <c r="P11" s="1201"/>
      <c r="Q11" s="1201"/>
      <c r="R11" s="1201"/>
      <c r="S11" s="1201"/>
      <c r="T11" s="1201"/>
      <c r="U11" s="1202"/>
      <c r="Y11" s="1795"/>
      <c r="Z11" s="1796"/>
      <c r="AA11" s="1797"/>
      <c r="AC11" s="8" t="s">
        <v>400</v>
      </c>
      <c r="AD11" s="2" t="s">
        <v>401</v>
      </c>
      <c r="AE11" s="2" t="s">
        <v>1535</v>
      </c>
      <c r="AF11" s="2" t="s">
        <v>1536</v>
      </c>
      <c r="AG11" s="2" t="s">
        <v>402</v>
      </c>
      <c r="AH11" s="2" t="s">
        <v>48</v>
      </c>
      <c r="AI11" s="2" t="s">
        <v>48</v>
      </c>
      <c r="AJ11" s="2" t="s">
        <v>277</v>
      </c>
      <c r="AK11" s="2" t="s">
        <v>277</v>
      </c>
      <c r="AL11" s="2" t="s">
        <v>1493</v>
      </c>
      <c r="AM11" s="2" t="s">
        <v>1493</v>
      </c>
      <c r="AN11" s="2" t="s">
        <v>1537</v>
      </c>
      <c r="AO11" s="9" t="s">
        <v>334</v>
      </c>
    </row>
    <row r="12" spans="1:41" ht="9" customHeight="1">
      <c r="A12" s="1167"/>
      <c r="B12" s="1209"/>
      <c r="C12" s="1171"/>
      <c r="D12" s="1167"/>
      <c r="Y12" s="1795"/>
      <c r="Z12" s="1796"/>
      <c r="AA12" s="1797"/>
      <c r="AC12" s="8" t="s">
        <v>1538</v>
      </c>
      <c r="AD12" s="2" t="s">
        <v>1539</v>
      </c>
      <c r="AE12" s="2" t="s">
        <v>401</v>
      </c>
      <c r="AF12" s="2" t="s">
        <v>1540</v>
      </c>
      <c r="AG12" s="2" t="s">
        <v>1541</v>
      </c>
      <c r="AH12" s="2" t="s">
        <v>255</v>
      </c>
      <c r="AI12" s="2" t="s">
        <v>255</v>
      </c>
      <c r="AJ12" s="2" t="s">
        <v>408</v>
      </c>
      <c r="AK12" s="2" t="s">
        <v>408</v>
      </c>
      <c r="AL12" s="2" t="s">
        <v>409</v>
      </c>
      <c r="AM12" s="2" t="s">
        <v>410</v>
      </c>
      <c r="AO12" s="9" t="s">
        <v>336</v>
      </c>
    </row>
    <row r="13" spans="1:41">
      <c r="A13" s="1167"/>
      <c r="B13" s="1209"/>
      <c r="C13" s="1171"/>
      <c r="D13" s="1167"/>
      <c r="E13" s="13"/>
      <c r="F13" s="1798" t="s">
        <v>1032</v>
      </c>
      <c r="G13" s="1798"/>
      <c r="H13" s="1798"/>
      <c r="I13" s="1798"/>
      <c r="J13" s="1798"/>
      <c r="K13" s="1798"/>
      <c r="L13" s="1798"/>
      <c r="M13" s="1798"/>
      <c r="N13" s="1798"/>
      <c r="O13" s="1798"/>
      <c r="P13" s="1798"/>
      <c r="Q13" s="1798"/>
      <c r="R13" s="1798"/>
      <c r="S13" s="1798"/>
      <c r="T13" s="1798"/>
      <c r="U13" s="1798"/>
      <c r="V13" s="1798"/>
      <c r="W13" s="1798"/>
      <c r="Y13" s="1795"/>
      <c r="Z13" s="1796"/>
      <c r="AA13" s="1797"/>
      <c r="AC13" s="183"/>
      <c r="AD13" s="184"/>
      <c r="AE13" s="2" t="s">
        <v>278</v>
      </c>
      <c r="AG13" s="156"/>
      <c r="AI13" s="2" t="s">
        <v>278</v>
      </c>
      <c r="AK13" s="2" t="s">
        <v>278</v>
      </c>
      <c r="AL13" s="2" t="s">
        <v>411</v>
      </c>
      <c r="AO13" s="9"/>
    </row>
    <row r="14" spans="1:41" ht="7.5" customHeight="1">
      <c r="A14" s="1167"/>
      <c r="B14" s="1209"/>
      <c r="C14" s="1171"/>
      <c r="D14" s="1167"/>
      <c r="E14" s="13"/>
      <c r="Y14" s="1795"/>
      <c r="Z14" s="1796"/>
      <c r="AA14" s="1797"/>
      <c r="AC14" s="183"/>
      <c r="AD14" s="184"/>
      <c r="AG14" s="156"/>
      <c r="AL14" s="2" t="s">
        <v>1542</v>
      </c>
      <c r="AO14" s="9"/>
    </row>
    <row r="15" spans="1:41" ht="9.75" customHeight="1">
      <c r="A15" s="1167"/>
      <c r="B15" s="1209"/>
      <c r="C15" s="1171"/>
      <c r="D15" s="1167"/>
      <c r="E15" s="13"/>
      <c r="F15" s="1388" t="s">
        <v>1033</v>
      </c>
      <c r="G15" s="1173"/>
      <c r="H15" s="1173"/>
      <c r="I15" s="1173"/>
      <c r="J15" s="1174"/>
      <c r="K15" s="1388" t="s">
        <v>1034</v>
      </c>
      <c r="L15" s="1173"/>
      <c r="M15" s="1173"/>
      <c r="N15" s="1173"/>
      <c r="O15" s="1173"/>
      <c r="P15" s="1173"/>
      <c r="Q15" s="1173"/>
      <c r="R15" s="1173"/>
      <c r="S15" s="1174"/>
      <c r="T15" s="1799" t="s">
        <v>1035</v>
      </c>
      <c r="U15" s="1800"/>
      <c r="V15" s="1800"/>
      <c r="W15" s="1801"/>
      <c r="Y15" s="1795"/>
      <c r="Z15" s="1796"/>
      <c r="AA15" s="1797"/>
      <c r="AC15" s="184"/>
      <c r="AD15" s="184"/>
      <c r="AG15" s="156"/>
      <c r="AL15" s="2" t="s">
        <v>1036</v>
      </c>
      <c r="AO15" s="9"/>
    </row>
    <row r="16" spans="1:41" ht="12" customHeight="1">
      <c r="A16" s="1167"/>
      <c r="B16" s="1209"/>
      <c r="C16" s="1171"/>
      <c r="D16" s="1167"/>
      <c r="E16" s="13"/>
      <c r="F16" s="1175"/>
      <c r="G16" s="1176"/>
      <c r="H16" s="1176"/>
      <c r="I16" s="1176"/>
      <c r="J16" s="1177"/>
      <c r="K16" s="1175"/>
      <c r="L16" s="1176"/>
      <c r="M16" s="1176"/>
      <c r="N16" s="1176"/>
      <c r="O16" s="1176"/>
      <c r="P16" s="1176"/>
      <c r="Q16" s="1176"/>
      <c r="R16" s="1176"/>
      <c r="S16" s="1177"/>
      <c r="T16" s="1802"/>
      <c r="U16" s="1803"/>
      <c r="V16" s="1803"/>
      <c r="W16" s="1804"/>
      <c r="Y16" s="1795"/>
      <c r="Z16" s="1796"/>
      <c r="AA16" s="1797"/>
      <c r="AC16" s="184"/>
      <c r="AD16" s="184"/>
      <c r="AG16" s="156"/>
      <c r="AO16" s="9"/>
    </row>
    <row r="17" spans="1:41">
      <c r="A17" s="1167"/>
      <c r="B17" s="1209"/>
      <c r="C17" s="1171"/>
      <c r="D17" s="1167"/>
      <c r="E17" s="13"/>
      <c r="F17" s="1113" t="s">
        <v>1037</v>
      </c>
      <c r="G17" s="1114"/>
      <c r="H17" s="1114"/>
      <c r="I17" s="1114"/>
      <c r="J17" s="1115"/>
      <c r="K17" s="1790"/>
      <c r="L17" s="1790"/>
      <c r="M17" s="721" t="s">
        <v>10</v>
      </c>
      <c r="N17" s="1790"/>
      <c r="O17" s="1790"/>
      <c r="P17" s="721" t="s">
        <v>517</v>
      </c>
      <c r="Q17" s="1790"/>
      <c r="R17" s="1790"/>
      <c r="S17" s="425" t="s">
        <v>1038</v>
      </c>
      <c r="T17" s="1012" t="s">
        <v>225</v>
      </c>
      <c r="U17" s="1013"/>
      <c r="V17" s="1013"/>
      <c r="W17" s="1014"/>
      <c r="Y17" s="1795"/>
      <c r="Z17" s="1796"/>
      <c r="AA17" s="1797"/>
      <c r="AC17" s="184"/>
      <c r="AD17" s="184"/>
      <c r="AG17" s="156"/>
      <c r="AO17" s="9"/>
    </row>
    <row r="18" spans="1:41">
      <c r="A18" s="1167"/>
      <c r="B18" s="1209"/>
      <c r="C18" s="1171"/>
      <c r="D18" s="1167"/>
      <c r="E18" s="13"/>
      <c r="F18" s="1113" t="s">
        <v>1039</v>
      </c>
      <c r="G18" s="1114"/>
      <c r="H18" s="1114"/>
      <c r="I18" s="1114"/>
      <c r="J18" s="1115"/>
      <c r="K18" s="1790"/>
      <c r="L18" s="1790"/>
      <c r="M18" s="721" t="s">
        <v>10</v>
      </c>
      <c r="N18" s="1790"/>
      <c r="O18" s="1790"/>
      <c r="P18" s="721" t="s">
        <v>517</v>
      </c>
      <c r="Q18" s="1790"/>
      <c r="R18" s="1790"/>
      <c r="S18" s="425" t="s">
        <v>1038</v>
      </c>
      <c r="T18" s="1012" t="s">
        <v>225</v>
      </c>
      <c r="U18" s="1013"/>
      <c r="V18" s="1013"/>
      <c r="W18" s="1014"/>
      <c r="Y18" s="1795"/>
      <c r="Z18" s="1796"/>
      <c r="AA18" s="1797"/>
      <c r="AC18" s="184"/>
      <c r="AD18" s="184"/>
      <c r="AG18" s="156"/>
      <c r="AO18" s="9"/>
    </row>
    <row r="19" spans="1:41" ht="28.5" customHeight="1">
      <c r="A19" s="1167"/>
      <c r="B19" s="1209"/>
      <c r="C19" s="1171"/>
      <c r="D19" s="1167"/>
      <c r="E19" s="13"/>
      <c r="F19" s="1791" t="s">
        <v>1040</v>
      </c>
      <c r="G19" s="1792"/>
      <c r="H19" s="1792"/>
      <c r="I19" s="1792"/>
      <c r="J19" s="1793"/>
      <c r="K19" s="1794"/>
      <c r="L19" s="1794"/>
      <c r="M19" s="722" t="s">
        <v>10</v>
      </c>
      <c r="N19" s="1794"/>
      <c r="O19" s="1794"/>
      <c r="P19" s="722" t="s">
        <v>517</v>
      </c>
      <c r="Q19" s="1794"/>
      <c r="R19" s="1794"/>
      <c r="S19" s="426" t="s">
        <v>1038</v>
      </c>
      <c r="T19" s="1118" t="s">
        <v>225</v>
      </c>
      <c r="U19" s="1119"/>
      <c r="V19" s="1119"/>
      <c r="W19" s="1120"/>
      <c r="Y19" s="1795"/>
      <c r="Z19" s="1796"/>
      <c r="AA19" s="1797"/>
      <c r="AC19" s="184"/>
      <c r="AD19" s="184"/>
      <c r="AG19" s="156"/>
      <c r="AO19" s="9"/>
    </row>
    <row r="20" spans="1:41" ht="6.75" customHeight="1">
      <c r="A20" s="1167"/>
      <c r="B20" s="1209"/>
      <c r="C20" s="1171"/>
      <c r="D20" s="1167"/>
      <c r="E20" s="13"/>
      <c r="Y20" s="1795"/>
      <c r="Z20" s="1796"/>
      <c r="AA20" s="1797"/>
      <c r="AC20" s="184"/>
      <c r="AD20" s="184"/>
      <c r="AG20" s="156"/>
      <c r="AO20" s="9"/>
    </row>
    <row r="21" spans="1:41" ht="13.5" customHeight="1">
      <c r="A21" s="1450"/>
      <c r="B21" s="1209">
        <v>2</v>
      </c>
      <c r="C21" s="1171" t="s">
        <v>279</v>
      </c>
      <c r="D21" s="1167" t="s">
        <v>477</v>
      </c>
      <c r="F21" s="1737" t="s">
        <v>223</v>
      </c>
      <c r="G21" s="1737"/>
      <c r="H21" s="1737"/>
      <c r="I21" s="1737"/>
      <c r="J21" s="1737"/>
      <c r="K21" s="1737"/>
      <c r="L21" s="1737"/>
      <c r="M21" s="1197" t="s">
        <v>224</v>
      </c>
      <c r="N21" s="1198"/>
      <c r="O21" s="1198"/>
      <c r="P21" s="1198"/>
      <c r="Q21" s="1198"/>
      <c r="R21" s="1198"/>
      <c r="S21" s="1198"/>
      <c r="T21" s="1198"/>
      <c r="U21" s="1199"/>
      <c r="Y21" s="1795" t="s">
        <v>29</v>
      </c>
      <c r="Z21" s="1796"/>
      <c r="AA21" s="1797"/>
    </row>
    <row r="22" spans="1:41">
      <c r="A22" s="1450"/>
      <c r="B22" s="1209"/>
      <c r="C22" s="1171"/>
      <c r="D22" s="1167"/>
      <c r="F22" s="1737"/>
      <c r="G22" s="1737"/>
      <c r="H22" s="1737"/>
      <c r="I22" s="1737"/>
      <c r="J22" s="1737"/>
      <c r="K22" s="1737"/>
      <c r="L22" s="1737"/>
      <c r="M22" s="1200"/>
      <c r="N22" s="1201"/>
      <c r="O22" s="1201"/>
      <c r="P22" s="1201"/>
      <c r="Q22" s="1201"/>
      <c r="R22" s="1201"/>
      <c r="S22" s="1201"/>
      <c r="T22" s="1201"/>
      <c r="U22" s="1202"/>
      <c r="Y22" s="1795"/>
      <c r="Z22" s="1796"/>
      <c r="AA22" s="1797"/>
    </row>
    <row r="23" spans="1:41" ht="8.25" customHeight="1">
      <c r="A23" s="1450"/>
      <c r="B23" s="1209"/>
      <c r="C23" s="1171"/>
      <c r="D23" s="1167"/>
      <c r="Y23" s="1795"/>
      <c r="Z23" s="1796"/>
      <c r="AA23" s="1797"/>
    </row>
    <row r="24" spans="1:41">
      <c r="A24" s="1450"/>
      <c r="B24" s="1209"/>
      <c r="C24" s="1171"/>
      <c r="D24" s="1167"/>
      <c r="E24" s="13"/>
      <c r="F24" s="18" t="s">
        <v>412</v>
      </c>
      <c r="G24" s="13"/>
      <c r="H24" s="13"/>
      <c r="I24" s="13"/>
      <c r="J24" s="13"/>
      <c r="K24" s="13"/>
      <c r="L24" s="13"/>
      <c r="M24" s="13"/>
      <c r="N24" s="13"/>
      <c r="O24" s="13"/>
      <c r="P24" s="13"/>
      <c r="Q24" s="13"/>
      <c r="R24" s="13"/>
      <c r="S24" s="13"/>
      <c r="T24" s="13"/>
      <c r="U24" s="13"/>
      <c r="V24" s="13"/>
      <c r="W24" s="13"/>
      <c r="X24" s="13"/>
      <c r="Y24" s="1795"/>
      <c r="Z24" s="1796"/>
      <c r="AA24" s="1797"/>
    </row>
    <row r="25" spans="1:41">
      <c r="A25" s="1450"/>
      <c r="B25" s="1209"/>
      <c r="C25" s="1171"/>
      <c r="D25" s="1167"/>
      <c r="E25" s="13"/>
      <c r="F25" s="30" t="s">
        <v>478</v>
      </c>
      <c r="G25" s="13"/>
      <c r="H25" s="13"/>
      <c r="I25" s="13"/>
      <c r="J25" s="13"/>
      <c r="K25" s="13"/>
      <c r="L25" s="13"/>
      <c r="M25" s="13"/>
      <c r="N25" s="13"/>
      <c r="O25" s="13"/>
      <c r="P25" s="13"/>
      <c r="Q25" s="13"/>
      <c r="R25" s="13"/>
      <c r="S25" s="13"/>
      <c r="T25" s="13"/>
      <c r="U25" s="13"/>
      <c r="V25" s="13"/>
      <c r="W25" s="13"/>
      <c r="X25" s="13"/>
      <c r="Y25" s="1795"/>
      <c r="Z25" s="1796"/>
      <c r="AA25" s="1797"/>
    </row>
    <row r="26" spans="1:41">
      <c r="A26" s="1450"/>
      <c r="B26" s="1209"/>
      <c r="C26" s="1171"/>
      <c r="D26" s="1167"/>
      <c r="E26" s="13"/>
      <c r="F26" s="229" t="s">
        <v>413</v>
      </c>
      <c r="G26" s="230"/>
      <c r="H26" s="230"/>
      <c r="I26" s="230"/>
      <c r="J26" s="231" t="s">
        <v>1543</v>
      </c>
      <c r="K26" s="231"/>
      <c r="L26" s="231"/>
      <c r="M26" s="231"/>
      <c r="N26" s="231"/>
      <c r="O26" s="231"/>
      <c r="P26" s="231" t="s">
        <v>414</v>
      </c>
      <c r="Q26" s="231"/>
      <c r="R26" s="231"/>
      <c r="S26" s="231"/>
      <c r="T26" s="231"/>
      <c r="U26" s="231"/>
      <c r="V26" s="231"/>
      <c r="W26" s="232"/>
      <c r="X26" s="13"/>
      <c r="Y26" s="1795"/>
      <c r="Z26" s="1796"/>
      <c r="AA26" s="1797"/>
    </row>
    <row r="27" spans="1:41">
      <c r="A27" s="1450"/>
      <c r="B27" s="1209"/>
      <c r="C27" s="1171"/>
      <c r="D27" s="1167"/>
      <c r="E27" s="13"/>
      <c r="F27" s="233"/>
      <c r="G27" s="234"/>
      <c r="H27" s="234"/>
      <c r="I27" s="234"/>
      <c r="J27" s="235" t="s">
        <v>479</v>
      </c>
      <c r="K27" s="235"/>
      <c r="L27" s="235"/>
      <c r="M27" s="235"/>
      <c r="N27" s="235"/>
      <c r="O27" s="235"/>
      <c r="P27" s="235" t="s">
        <v>415</v>
      </c>
      <c r="Q27" s="235"/>
      <c r="R27" s="235"/>
      <c r="S27" s="235"/>
      <c r="T27" s="235"/>
      <c r="U27" s="235"/>
      <c r="V27" s="235"/>
      <c r="W27" s="236"/>
      <c r="X27" s="13"/>
      <c r="Y27" s="1795"/>
      <c r="Z27" s="1796"/>
      <c r="AA27" s="1797"/>
    </row>
    <row r="28" spans="1:41">
      <c r="A28" s="1450"/>
      <c r="B28" s="1209"/>
      <c r="C28" s="1171"/>
      <c r="D28" s="1167"/>
      <c r="E28" s="13"/>
      <c r="F28" s="30"/>
      <c r="G28" s="13"/>
      <c r="H28" s="13"/>
      <c r="I28" s="13"/>
      <c r="J28" s="13"/>
      <c r="K28" s="13"/>
      <c r="L28" s="13"/>
      <c r="M28" s="13"/>
      <c r="N28" s="13"/>
      <c r="O28" s="13"/>
      <c r="P28" s="13"/>
      <c r="Q28" s="13"/>
      <c r="R28" s="13"/>
      <c r="S28" s="13"/>
      <c r="T28" s="13"/>
      <c r="U28" s="13"/>
      <c r="V28" s="13"/>
      <c r="W28" s="13"/>
      <c r="X28" s="13"/>
      <c r="Y28" s="1795"/>
      <c r="Z28" s="1796"/>
      <c r="AA28" s="1797"/>
    </row>
    <row r="29" spans="1:41">
      <c r="A29" s="1450"/>
      <c r="B29" s="1209"/>
      <c r="C29" s="1171"/>
      <c r="D29" s="1167"/>
      <c r="E29" s="13"/>
      <c r="F29" s="1490" t="s">
        <v>387</v>
      </c>
      <c r="G29" s="1491"/>
      <c r="H29" s="1491"/>
      <c r="I29" s="1491"/>
      <c r="J29" s="1491"/>
      <c r="K29" s="1491"/>
      <c r="L29" s="1491"/>
      <c r="M29" s="1491"/>
      <c r="N29" s="1491"/>
      <c r="O29" s="1491"/>
      <c r="P29" s="1492"/>
      <c r="Q29" s="1113" t="s">
        <v>1544</v>
      </c>
      <c r="R29" s="1114"/>
      <c r="S29" s="1115"/>
      <c r="T29" s="1113" t="s">
        <v>280</v>
      </c>
      <c r="U29" s="1114"/>
      <c r="V29" s="1114"/>
      <c r="W29" s="1115"/>
      <c r="X29" s="13"/>
      <c r="Y29" s="1795"/>
      <c r="Z29" s="1796"/>
      <c r="AA29" s="1797"/>
      <c r="AC29" s="156"/>
    </row>
    <row r="30" spans="1:41" ht="13.5" customHeight="1">
      <c r="A30" s="1450"/>
      <c r="B30" s="1209"/>
      <c r="C30" s="1171"/>
      <c r="D30" s="1167"/>
      <c r="E30" s="13"/>
      <c r="F30" s="222" t="s">
        <v>1545</v>
      </c>
      <c r="G30" s="1805" t="s">
        <v>1041</v>
      </c>
      <c r="H30" s="1806"/>
      <c r="I30" s="1806"/>
      <c r="J30" s="1806"/>
      <c r="K30" s="1806"/>
      <c r="L30" s="1806"/>
      <c r="M30" s="1806"/>
      <c r="N30" s="1806"/>
      <c r="O30" s="1806"/>
      <c r="P30" s="1807"/>
      <c r="Q30" s="1281"/>
      <c r="R30" s="1282"/>
      <c r="S30" s="1283"/>
      <c r="T30" s="1352"/>
      <c r="U30" s="1353"/>
      <c r="V30" s="1353"/>
      <c r="W30" s="713" t="s">
        <v>281</v>
      </c>
      <c r="X30" s="13"/>
      <c r="Y30" s="1795"/>
      <c r="Z30" s="1796"/>
      <c r="AA30" s="1797"/>
      <c r="AC30" s="156"/>
    </row>
    <row r="31" spans="1:41" ht="13.5" customHeight="1">
      <c r="A31" s="1450"/>
      <c r="B31" s="1209"/>
      <c r="C31" s="1171"/>
      <c r="D31" s="1167"/>
      <c r="E31" s="13"/>
      <c r="F31" s="237"/>
      <c r="G31" s="1805" t="s">
        <v>282</v>
      </c>
      <c r="H31" s="1806"/>
      <c r="I31" s="1806"/>
      <c r="J31" s="1806"/>
      <c r="K31" s="1806"/>
      <c r="L31" s="1806"/>
      <c r="M31" s="1806"/>
      <c r="N31" s="1806"/>
      <c r="O31" s="1806"/>
      <c r="P31" s="1807"/>
      <c r="Q31" s="1281"/>
      <c r="R31" s="1282"/>
      <c r="S31" s="1283"/>
      <c r="T31" s="1352"/>
      <c r="U31" s="1353"/>
      <c r="V31" s="1353"/>
      <c r="W31" s="745" t="s">
        <v>281</v>
      </c>
      <c r="X31" s="13"/>
      <c r="Y31" s="1795"/>
      <c r="Z31" s="1796"/>
      <c r="AA31" s="1797"/>
      <c r="AC31" s="156"/>
    </row>
    <row r="32" spans="1:41" ht="13.5" customHeight="1">
      <c r="A32" s="1450"/>
      <c r="B32" s="1209"/>
      <c r="C32" s="1171"/>
      <c r="D32" s="1167"/>
      <c r="E32" s="13"/>
      <c r="F32" s="237"/>
      <c r="G32" s="1805" t="s">
        <v>283</v>
      </c>
      <c r="H32" s="1806"/>
      <c r="I32" s="1806"/>
      <c r="J32" s="1806"/>
      <c r="K32" s="1806"/>
      <c r="L32" s="1806"/>
      <c r="M32" s="1806"/>
      <c r="N32" s="1806"/>
      <c r="O32" s="1806"/>
      <c r="P32" s="1807"/>
      <c r="Q32" s="1281"/>
      <c r="R32" s="1282"/>
      <c r="S32" s="1283"/>
      <c r="T32" s="1352"/>
      <c r="U32" s="1353"/>
      <c r="V32" s="1353"/>
      <c r="W32" s="745" t="s">
        <v>281</v>
      </c>
      <c r="X32" s="13"/>
      <c r="Y32" s="1795"/>
      <c r="Z32" s="1796"/>
      <c r="AA32" s="1797"/>
      <c r="AC32" s="156"/>
    </row>
    <row r="33" spans="1:29" ht="13.5" customHeight="1">
      <c r="A33" s="1450"/>
      <c r="B33" s="1209"/>
      <c r="C33" s="1171"/>
      <c r="D33" s="1167"/>
      <c r="E33" s="13"/>
      <c r="F33" s="237"/>
      <c r="G33" s="1805" t="s">
        <v>480</v>
      </c>
      <c r="H33" s="1806"/>
      <c r="I33" s="1806"/>
      <c r="J33" s="1806"/>
      <c r="K33" s="1806"/>
      <c r="L33" s="1806"/>
      <c r="M33" s="1806"/>
      <c r="N33" s="1806"/>
      <c r="O33" s="1806"/>
      <c r="P33" s="1807"/>
      <c r="Q33" s="1281"/>
      <c r="R33" s="1282"/>
      <c r="S33" s="1283"/>
      <c r="T33" s="1352"/>
      <c r="U33" s="1353"/>
      <c r="V33" s="1353"/>
      <c r="W33" s="745" t="s">
        <v>281</v>
      </c>
      <c r="X33" s="13"/>
      <c r="Y33" s="1795"/>
      <c r="Z33" s="1796"/>
      <c r="AA33" s="1797"/>
      <c r="AC33" s="156"/>
    </row>
    <row r="34" spans="1:29" ht="13.5" customHeight="1">
      <c r="A34" s="1450"/>
      <c r="B34" s="1209"/>
      <c r="C34" s="1171"/>
      <c r="D34" s="1167"/>
      <c r="E34" s="13"/>
      <c r="F34" s="222" t="s">
        <v>1546</v>
      </c>
      <c r="G34" s="1805" t="s">
        <v>284</v>
      </c>
      <c r="H34" s="1806"/>
      <c r="I34" s="1806"/>
      <c r="J34" s="1806"/>
      <c r="K34" s="1806"/>
      <c r="L34" s="1806"/>
      <c r="M34" s="1806"/>
      <c r="N34" s="1806"/>
      <c r="O34" s="1806"/>
      <c r="P34" s="1807"/>
      <c r="Q34" s="1281"/>
      <c r="R34" s="1282"/>
      <c r="S34" s="1283"/>
      <c r="T34" s="1352"/>
      <c r="U34" s="1353"/>
      <c r="V34" s="1353"/>
      <c r="W34" s="745" t="s">
        <v>281</v>
      </c>
      <c r="X34" s="13"/>
      <c r="Y34" s="1795"/>
      <c r="Z34" s="1796"/>
      <c r="AA34" s="1797"/>
      <c r="AC34" s="156"/>
    </row>
    <row r="35" spans="1:29" ht="12.75" customHeight="1">
      <c r="A35" s="1450"/>
      <c r="B35" s="1209"/>
      <c r="C35" s="1171"/>
      <c r="D35" s="1167"/>
      <c r="E35" s="13"/>
      <c r="F35" s="237"/>
      <c r="G35" s="1805" t="s">
        <v>481</v>
      </c>
      <c r="H35" s="1806"/>
      <c r="I35" s="1806"/>
      <c r="J35" s="1806"/>
      <c r="K35" s="1806"/>
      <c r="L35" s="1806"/>
      <c r="M35" s="1806"/>
      <c r="N35" s="1806"/>
      <c r="O35" s="1806"/>
      <c r="P35" s="1807"/>
      <c r="Q35" s="1281"/>
      <c r="R35" s="1282"/>
      <c r="S35" s="1283"/>
      <c r="T35" s="1352"/>
      <c r="U35" s="1353"/>
      <c r="V35" s="1353"/>
      <c r="W35" s="745" t="s">
        <v>281</v>
      </c>
      <c r="X35" s="13"/>
      <c r="Y35" s="1795"/>
      <c r="Z35" s="1796"/>
      <c r="AA35" s="1797"/>
      <c r="AC35" s="156"/>
    </row>
    <row r="36" spans="1:29" ht="13.5" customHeight="1">
      <c r="A36" s="1450"/>
      <c r="B36" s="1209"/>
      <c r="C36" s="1171"/>
      <c r="D36" s="1167"/>
      <c r="E36" s="13"/>
      <c r="F36" s="238"/>
      <c r="G36" s="1805" t="s">
        <v>482</v>
      </c>
      <c r="H36" s="1806"/>
      <c r="I36" s="1806"/>
      <c r="J36" s="1806"/>
      <c r="K36" s="1806"/>
      <c r="L36" s="1806"/>
      <c r="M36" s="1806"/>
      <c r="N36" s="1806"/>
      <c r="O36" s="1806"/>
      <c r="P36" s="1807"/>
      <c r="Q36" s="1281"/>
      <c r="R36" s="1282"/>
      <c r="S36" s="1283"/>
      <c r="T36" s="1352"/>
      <c r="U36" s="1353"/>
      <c r="V36" s="1353"/>
      <c r="W36" s="745" t="s">
        <v>281</v>
      </c>
      <c r="X36" s="13"/>
      <c r="Y36" s="1795"/>
      <c r="Z36" s="1796"/>
      <c r="AA36" s="1797"/>
      <c r="AC36" s="156"/>
    </row>
    <row r="37" spans="1:29" ht="13.5" customHeight="1">
      <c r="A37" s="1450"/>
      <c r="B37" s="1209"/>
      <c r="C37" s="1171"/>
      <c r="D37" s="1167"/>
      <c r="E37" s="13"/>
      <c r="F37" s="239"/>
      <c r="G37" s="1805" t="s">
        <v>285</v>
      </c>
      <c r="H37" s="1806"/>
      <c r="I37" s="1806"/>
      <c r="J37" s="1806"/>
      <c r="K37" s="1806"/>
      <c r="L37" s="1806"/>
      <c r="M37" s="1806"/>
      <c r="N37" s="1806"/>
      <c r="O37" s="1806"/>
      <c r="P37" s="1807"/>
      <c r="Q37" s="1281"/>
      <c r="R37" s="1282"/>
      <c r="S37" s="1283"/>
      <c r="T37" s="1352"/>
      <c r="U37" s="1353"/>
      <c r="V37" s="1353"/>
      <c r="W37" s="713" t="s">
        <v>281</v>
      </c>
      <c r="X37" s="13"/>
      <c r="Y37" s="1795"/>
      <c r="Z37" s="1796"/>
      <c r="AA37" s="1797"/>
      <c r="AC37" s="156"/>
    </row>
    <row r="38" spans="1:29" ht="13.5" customHeight="1">
      <c r="A38" s="1450"/>
      <c r="B38" s="1209"/>
      <c r="C38" s="1171"/>
      <c r="D38" s="1167"/>
      <c r="E38" s="13"/>
      <c r="F38" s="222" t="s">
        <v>1547</v>
      </c>
      <c r="G38" s="1808" t="s">
        <v>286</v>
      </c>
      <c r="H38" s="1808"/>
      <c r="I38" s="1808"/>
      <c r="J38" s="1808"/>
      <c r="K38" s="1808"/>
      <c r="L38" s="1808"/>
      <c r="M38" s="1808"/>
      <c r="N38" s="1808"/>
      <c r="O38" s="1808"/>
      <c r="P38" s="1808"/>
      <c r="Q38" s="1281"/>
      <c r="R38" s="1282"/>
      <c r="S38" s="1283"/>
      <c r="T38" s="1352"/>
      <c r="U38" s="1353"/>
      <c r="V38" s="1353"/>
      <c r="W38" s="713" t="s">
        <v>281</v>
      </c>
      <c r="X38" s="13"/>
      <c r="Y38" s="1795"/>
      <c r="Z38" s="1796"/>
      <c r="AA38" s="1797"/>
    </row>
    <row r="39" spans="1:29" ht="13.5" customHeight="1">
      <c r="A39" s="1450"/>
      <c r="B39" s="1209"/>
      <c r="C39" s="1171"/>
      <c r="D39" s="1167"/>
      <c r="E39" s="13"/>
      <c r="F39" s="239"/>
      <c r="G39" s="1808" t="s">
        <v>287</v>
      </c>
      <c r="H39" s="1808"/>
      <c r="I39" s="1808"/>
      <c r="J39" s="1808"/>
      <c r="K39" s="1808"/>
      <c r="L39" s="1808"/>
      <c r="M39" s="1808"/>
      <c r="N39" s="1808"/>
      <c r="O39" s="1808"/>
      <c r="P39" s="1808"/>
      <c r="Q39" s="1281"/>
      <c r="R39" s="1282"/>
      <c r="S39" s="1283"/>
      <c r="T39" s="1352"/>
      <c r="U39" s="1353"/>
      <c r="V39" s="1353"/>
      <c r="W39" s="713" t="s">
        <v>281</v>
      </c>
      <c r="X39" s="13"/>
      <c r="Y39" s="1795"/>
      <c r="Z39" s="1796"/>
      <c r="AA39" s="1797"/>
    </row>
    <row r="40" spans="1:29" ht="13.5" customHeight="1">
      <c r="A40" s="1450"/>
      <c r="B40" s="1209"/>
      <c r="C40" s="1171"/>
      <c r="D40" s="1167"/>
      <c r="E40" s="13"/>
      <c r="F40" s="240"/>
      <c r="G40" s="1808" t="s">
        <v>416</v>
      </c>
      <c r="H40" s="1808"/>
      <c r="I40" s="1808"/>
      <c r="J40" s="1808"/>
      <c r="K40" s="1808"/>
      <c r="L40" s="1808"/>
      <c r="M40" s="1808"/>
      <c r="N40" s="1808"/>
      <c r="O40" s="1808"/>
      <c r="P40" s="1808"/>
      <c r="Q40" s="1281"/>
      <c r="R40" s="1282"/>
      <c r="S40" s="1283"/>
      <c r="T40" s="1352"/>
      <c r="U40" s="1353"/>
      <c r="V40" s="1353"/>
      <c r="W40" s="745" t="s">
        <v>281</v>
      </c>
      <c r="X40" s="13"/>
      <c r="Y40" s="1795"/>
      <c r="Z40" s="1796"/>
      <c r="AA40" s="1797"/>
    </row>
    <row r="41" spans="1:29" ht="6.75" customHeight="1">
      <c r="A41" s="1450"/>
      <c r="B41" s="1209"/>
      <c r="C41" s="1171"/>
      <c r="D41" s="1167"/>
      <c r="E41" s="13"/>
      <c r="F41" s="717"/>
      <c r="G41" s="717"/>
      <c r="H41" s="717"/>
      <c r="I41" s="717"/>
      <c r="J41" s="717"/>
      <c r="K41" s="717"/>
      <c r="L41" s="717"/>
      <c r="M41" s="717"/>
      <c r="N41" s="717"/>
      <c r="O41" s="717"/>
      <c r="P41" s="717"/>
      <c r="Q41" s="717"/>
      <c r="R41" s="717"/>
      <c r="S41" s="717"/>
      <c r="T41" s="717"/>
      <c r="U41" s="717"/>
      <c r="V41" s="717"/>
      <c r="W41" s="717"/>
      <c r="X41" s="13"/>
      <c r="Y41" s="1795"/>
      <c r="Z41" s="1796"/>
      <c r="AA41" s="1797"/>
    </row>
    <row r="42" spans="1:29">
      <c r="A42" s="1450"/>
      <c r="B42" s="1209"/>
      <c r="C42" s="1171"/>
      <c r="D42" s="1167"/>
      <c r="E42" s="13"/>
      <c r="F42" s="1490" t="s">
        <v>288</v>
      </c>
      <c r="G42" s="1491"/>
      <c r="H42" s="1491"/>
      <c r="I42" s="1491"/>
      <c r="J42" s="1491"/>
      <c r="K42" s="1491"/>
      <c r="L42" s="1491"/>
      <c r="M42" s="1491"/>
      <c r="N42" s="1491"/>
      <c r="O42" s="1491"/>
      <c r="P42" s="1492"/>
      <c r="Q42" s="1113" t="s">
        <v>1548</v>
      </c>
      <c r="R42" s="1114"/>
      <c r="S42" s="1115"/>
      <c r="T42" s="1113" t="s">
        <v>280</v>
      </c>
      <c r="U42" s="1114"/>
      <c r="V42" s="1114"/>
      <c r="W42" s="1115"/>
      <c r="X42" s="13"/>
      <c r="Y42" s="1795"/>
      <c r="Z42" s="1796"/>
      <c r="AA42" s="1797"/>
    </row>
    <row r="43" spans="1:29">
      <c r="A43" s="1450"/>
      <c r="B43" s="1209"/>
      <c r="C43" s="1171"/>
      <c r="D43" s="1167"/>
      <c r="E43" s="13"/>
      <c r="F43" s="223" t="s">
        <v>1549</v>
      </c>
      <c r="G43" s="1255" t="s">
        <v>289</v>
      </c>
      <c r="H43" s="1256"/>
      <c r="I43" s="1256"/>
      <c r="J43" s="1256"/>
      <c r="K43" s="1256"/>
      <c r="L43" s="1256"/>
      <c r="M43" s="1256"/>
      <c r="N43" s="1256"/>
      <c r="O43" s="1256"/>
      <c r="P43" s="1257"/>
      <c r="Q43" s="1281"/>
      <c r="R43" s="1282"/>
      <c r="S43" s="1283"/>
      <c r="T43" s="1352"/>
      <c r="U43" s="1353"/>
      <c r="V43" s="1353"/>
      <c r="W43" s="699" t="s">
        <v>281</v>
      </c>
      <c r="X43" s="13"/>
      <c r="Y43" s="1795"/>
      <c r="Z43" s="1796"/>
      <c r="AA43" s="1797"/>
    </row>
    <row r="44" spans="1:29" ht="13.5" customHeight="1">
      <c r="A44" s="1450"/>
      <c r="B44" s="1209"/>
      <c r="C44" s="1171"/>
      <c r="D44" s="1167"/>
      <c r="E44" s="13"/>
      <c r="F44" s="224" t="s">
        <v>1546</v>
      </c>
      <c r="G44" s="1574" t="s">
        <v>290</v>
      </c>
      <c r="H44" s="1575"/>
      <c r="I44" s="1575"/>
      <c r="J44" s="1575"/>
      <c r="K44" s="1575"/>
      <c r="L44" s="1575"/>
      <c r="M44" s="1575"/>
      <c r="N44" s="1575"/>
      <c r="O44" s="1575"/>
      <c r="P44" s="1576"/>
      <c r="Q44" s="1281"/>
      <c r="R44" s="1282"/>
      <c r="S44" s="1283"/>
      <c r="T44" s="1352"/>
      <c r="U44" s="1353"/>
      <c r="V44" s="1353"/>
      <c r="W44" s="699" t="s">
        <v>281</v>
      </c>
      <c r="X44" s="13"/>
      <c r="Y44" s="1795"/>
      <c r="Z44" s="1796"/>
      <c r="AA44" s="1797"/>
    </row>
    <row r="45" spans="1:29">
      <c r="A45" s="1450"/>
      <c r="B45" s="1209"/>
      <c r="C45" s="1171"/>
      <c r="D45" s="1167"/>
      <c r="E45" s="13"/>
      <c r="F45" s="223" t="s">
        <v>1550</v>
      </c>
      <c r="G45" s="1255" t="s">
        <v>291</v>
      </c>
      <c r="H45" s="1256"/>
      <c r="I45" s="1256"/>
      <c r="J45" s="1256"/>
      <c r="K45" s="1256"/>
      <c r="L45" s="1256"/>
      <c r="M45" s="1256"/>
      <c r="N45" s="1256"/>
      <c r="O45" s="1256"/>
      <c r="P45" s="1257"/>
      <c r="Q45" s="1281"/>
      <c r="R45" s="1282"/>
      <c r="S45" s="1283"/>
      <c r="T45" s="1352"/>
      <c r="U45" s="1353"/>
      <c r="V45" s="1353"/>
      <c r="W45" s="699" t="s">
        <v>281</v>
      </c>
      <c r="X45" s="13"/>
      <c r="Y45" s="1795"/>
      <c r="Z45" s="1796"/>
      <c r="AA45" s="1797"/>
    </row>
    <row r="46" spans="1:29">
      <c r="A46" s="1450"/>
      <c r="B46" s="1209"/>
      <c r="C46" s="1171"/>
      <c r="D46" s="1167"/>
      <c r="E46" s="13"/>
      <c r="F46" s="225" t="s">
        <v>1551</v>
      </c>
      <c r="G46" s="1812" t="s">
        <v>292</v>
      </c>
      <c r="H46" s="1813"/>
      <c r="I46" s="1813"/>
      <c r="J46" s="1813"/>
      <c r="K46" s="1813"/>
      <c r="L46" s="1813"/>
      <c r="M46" s="1813"/>
      <c r="N46" s="1813"/>
      <c r="O46" s="1813"/>
      <c r="P46" s="1814"/>
      <c r="Q46" s="1281"/>
      <c r="R46" s="1282"/>
      <c r="S46" s="1283"/>
      <c r="T46" s="1352"/>
      <c r="U46" s="1353"/>
      <c r="V46" s="1353"/>
      <c r="W46" s="699" t="s">
        <v>281</v>
      </c>
      <c r="X46" s="13"/>
      <c r="Y46" s="1795"/>
      <c r="Z46" s="1796"/>
      <c r="AA46" s="1797"/>
    </row>
    <row r="47" spans="1:29">
      <c r="A47" s="1450"/>
      <c r="B47" s="1209"/>
      <c r="C47" s="1171"/>
      <c r="D47" s="1167"/>
      <c r="E47" s="13"/>
      <c r="F47" s="223" t="s">
        <v>1552</v>
      </c>
      <c r="G47" s="1255" t="s">
        <v>293</v>
      </c>
      <c r="H47" s="1256"/>
      <c r="I47" s="1256"/>
      <c r="J47" s="1256"/>
      <c r="K47" s="1256"/>
      <c r="L47" s="1256"/>
      <c r="M47" s="1256"/>
      <c r="N47" s="1256"/>
      <c r="O47" s="1256"/>
      <c r="P47" s="1257"/>
      <c r="Q47" s="1281"/>
      <c r="R47" s="1282"/>
      <c r="S47" s="1283"/>
      <c r="T47" s="1352"/>
      <c r="U47" s="1353"/>
      <c r="V47" s="1353"/>
      <c r="W47" s="699" t="s">
        <v>281</v>
      </c>
      <c r="X47" s="13"/>
      <c r="Y47" s="1795"/>
      <c r="Z47" s="1796"/>
      <c r="AA47" s="1797"/>
    </row>
    <row r="48" spans="1:29" ht="13.5" customHeight="1">
      <c r="A48" s="1450"/>
      <c r="B48" s="1209"/>
      <c r="C48" s="1171"/>
      <c r="D48" s="1167"/>
      <c r="E48" s="13"/>
      <c r="F48" s="225" t="s">
        <v>1553</v>
      </c>
      <c r="G48" s="1824" t="s">
        <v>294</v>
      </c>
      <c r="H48" s="1825"/>
      <c r="I48" s="1825"/>
      <c r="J48" s="1825"/>
      <c r="K48" s="1825"/>
      <c r="L48" s="1825"/>
      <c r="M48" s="1825"/>
      <c r="N48" s="1825"/>
      <c r="O48" s="1825"/>
      <c r="P48" s="1826"/>
      <c r="Q48" s="1281"/>
      <c r="R48" s="1282"/>
      <c r="S48" s="1283"/>
      <c r="T48" s="1352"/>
      <c r="U48" s="1353"/>
      <c r="V48" s="1353"/>
      <c r="W48" s="699" t="s">
        <v>281</v>
      </c>
      <c r="X48" s="13"/>
      <c r="Y48" s="1795"/>
      <c r="Z48" s="1796"/>
      <c r="AA48" s="1797"/>
    </row>
    <row r="49" spans="1:28">
      <c r="A49" s="1450"/>
      <c r="B49" s="1209"/>
      <c r="C49" s="1171"/>
      <c r="D49" s="1167"/>
      <c r="E49" s="13"/>
      <c r="F49" s="223" t="s">
        <v>1554</v>
      </c>
      <c r="G49" s="1255" t="s">
        <v>295</v>
      </c>
      <c r="H49" s="1256"/>
      <c r="I49" s="1256"/>
      <c r="J49" s="1256"/>
      <c r="K49" s="1256"/>
      <c r="L49" s="1256"/>
      <c r="M49" s="1256"/>
      <c r="N49" s="1256"/>
      <c r="O49" s="1256"/>
      <c r="P49" s="1257"/>
      <c r="Q49" s="1281"/>
      <c r="R49" s="1282"/>
      <c r="S49" s="1283"/>
      <c r="T49" s="1352"/>
      <c r="U49" s="1353"/>
      <c r="V49" s="1353"/>
      <c r="W49" s="737" t="s">
        <v>281</v>
      </c>
      <c r="X49" s="13"/>
      <c r="Y49" s="1795"/>
      <c r="Z49" s="1796"/>
      <c r="AA49" s="1797"/>
    </row>
    <row r="50" spans="1:28" ht="13.5" customHeight="1">
      <c r="A50" s="1450"/>
      <c r="B50" s="1209"/>
      <c r="C50" s="1171"/>
      <c r="D50" s="1167"/>
      <c r="E50" s="13"/>
      <c r="F50" s="1815" t="s">
        <v>1555</v>
      </c>
      <c r="G50" s="1817" t="s">
        <v>296</v>
      </c>
      <c r="H50" s="1818"/>
      <c r="I50" s="1818"/>
      <c r="J50" s="1818"/>
      <c r="K50" s="1818"/>
      <c r="L50" s="1818"/>
      <c r="M50" s="1818"/>
      <c r="N50" s="1818"/>
      <c r="O50" s="1818"/>
      <c r="P50" s="1819"/>
      <c r="Q50" s="1823" t="s">
        <v>275</v>
      </c>
      <c r="R50" s="1823"/>
      <c r="S50" s="1823"/>
      <c r="T50" s="122"/>
      <c r="U50" s="122"/>
      <c r="V50" s="122"/>
      <c r="W50" s="122"/>
      <c r="X50" s="13"/>
      <c r="Y50" s="1795"/>
      <c r="Z50" s="1796"/>
      <c r="AA50" s="1797"/>
    </row>
    <row r="51" spans="1:28">
      <c r="A51" s="1450"/>
      <c r="B51" s="1209"/>
      <c r="C51" s="1171"/>
      <c r="D51" s="1167"/>
      <c r="E51" s="13"/>
      <c r="F51" s="1816"/>
      <c r="G51" s="1820"/>
      <c r="H51" s="1821"/>
      <c r="I51" s="1821"/>
      <c r="J51" s="1821"/>
      <c r="K51" s="1821"/>
      <c r="L51" s="1821"/>
      <c r="M51" s="1821"/>
      <c r="N51" s="1821"/>
      <c r="O51" s="1821"/>
      <c r="P51" s="1822"/>
      <c r="Q51" s="1823"/>
      <c r="R51" s="1823"/>
      <c r="S51" s="1823"/>
      <c r="T51" s="122"/>
      <c r="U51" s="122"/>
      <c r="V51" s="122"/>
      <c r="W51" s="122"/>
      <c r="X51" s="13"/>
      <c r="Y51" s="1795"/>
      <c r="Z51" s="1796"/>
      <c r="AA51" s="1797"/>
    </row>
    <row r="52" spans="1:28">
      <c r="A52" s="1451"/>
      <c r="B52" s="1210"/>
      <c r="C52" s="1208"/>
      <c r="D52" s="1207"/>
      <c r="E52" s="15"/>
      <c r="F52" s="7"/>
      <c r="G52" s="714"/>
      <c r="H52" s="714"/>
      <c r="I52" s="714"/>
      <c r="J52" s="714"/>
      <c r="K52" s="714"/>
      <c r="L52" s="714"/>
      <c r="M52" s="714"/>
      <c r="N52" s="714"/>
      <c r="O52" s="714"/>
      <c r="P52" s="7"/>
      <c r="Q52" s="7"/>
      <c r="R52" s="7"/>
      <c r="S52" s="7"/>
      <c r="T52" s="7"/>
      <c r="U52" s="7"/>
      <c r="V52" s="7"/>
      <c r="W52" s="7"/>
      <c r="X52" s="15"/>
      <c r="Y52" s="1809"/>
      <c r="Z52" s="1810"/>
      <c r="AA52" s="1811"/>
    </row>
    <row r="53" spans="1:28" ht="6.75" customHeight="1">
      <c r="A53" s="128"/>
      <c r="B53" s="743"/>
      <c r="C53" s="741"/>
      <c r="D53" s="128"/>
      <c r="E53" s="6"/>
      <c r="V53" s="6"/>
      <c r="W53" s="6"/>
      <c r="X53" s="6"/>
      <c r="Y53" s="190"/>
      <c r="Z53" s="191"/>
      <c r="AA53" s="192"/>
    </row>
    <row r="54" spans="1:28" ht="13.5" customHeight="1">
      <c r="A54" s="1551"/>
      <c r="B54" s="1603">
        <v>3</v>
      </c>
      <c r="C54" s="1549" t="s">
        <v>483</v>
      </c>
      <c r="D54" s="1167" t="s">
        <v>1556</v>
      </c>
      <c r="E54" s="8"/>
      <c r="F54" s="1737" t="s">
        <v>223</v>
      </c>
      <c r="G54" s="1737"/>
      <c r="H54" s="1737"/>
      <c r="I54" s="1737"/>
      <c r="J54" s="1737"/>
      <c r="K54" s="1737"/>
      <c r="L54" s="1737"/>
      <c r="M54" s="1197" t="s">
        <v>224</v>
      </c>
      <c r="N54" s="1198"/>
      <c r="O54" s="1198"/>
      <c r="P54" s="1198"/>
      <c r="Q54" s="1198"/>
      <c r="R54" s="1198"/>
      <c r="S54" s="1198"/>
      <c r="T54" s="1198"/>
      <c r="U54" s="1199"/>
      <c r="X54" s="9"/>
      <c r="Y54" s="1795" t="s">
        <v>1557</v>
      </c>
      <c r="Z54" s="1796"/>
      <c r="AA54" s="1797"/>
    </row>
    <row r="55" spans="1:28" ht="13.5" customHeight="1">
      <c r="A55" s="1551"/>
      <c r="B55" s="1603"/>
      <c r="C55" s="1549"/>
      <c r="D55" s="1167"/>
      <c r="E55" s="8"/>
      <c r="F55" s="1737"/>
      <c r="G55" s="1737"/>
      <c r="H55" s="1737"/>
      <c r="I55" s="1737"/>
      <c r="J55" s="1737"/>
      <c r="K55" s="1737"/>
      <c r="L55" s="1737"/>
      <c r="M55" s="1200"/>
      <c r="N55" s="1201"/>
      <c r="O55" s="1201"/>
      <c r="P55" s="1201"/>
      <c r="Q55" s="1201"/>
      <c r="R55" s="1201"/>
      <c r="S55" s="1201"/>
      <c r="T55" s="1201"/>
      <c r="U55" s="1202"/>
      <c r="X55" s="9"/>
      <c r="Y55" s="1795"/>
      <c r="Z55" s="1796"/>
      <c r="AA55" s="1797"/>
    </row>
    <row r="56" spans="1:28" ht="13.5" customHeight="1">
      <c r="A56" s="1551"/>
      <c r="B56" s="1603"/>
      <c r="C56" s="1549"/>
      <c r="D56" s="1167"/>
      <c r="E56" s="8"/>
      <c r="X56" s="9"/>
      <c r="Y56" s="1795"/>
      <c r="Z56" s="1796"/>
      <c r="AA56" s="1797"/>
    </row>
    <row r="57" spans="1:28" ht="13.5" customHeight="1">
      <c r="A57" s="1551"/>
      <c r="B57" s="1603"/>
      <c r="C57" s="1549"/>
      <c r="D57" s="1167"/>
      <c r="E57" s="8"/>
      <c r="F57" s="3" t="s">
        <v>484</v>
      </c>
      <c r="M57" s="13"/>
      <c r="N57" s="13"/>
      <c r="O57" s="13"/>
      <c r="P57" s="13"/>
      <c r="Q57" s="13"/>
      <c r="R57" s="13"/>
      <c r="S57" s="13"/>
      <c r="T57" s="13"/>
      <c r="U57" s="13"/>
      <c r="V57" s="13"/>
      <c r="W57" s="13"/>
      <c r="X57" s="111"/>
      <c r="Y57" s="1795"/>
      <c r="Z57" s="1796"/>
      <c r="AA57" s="1797"/>
    </row>
    <row r="58" spans="1:28" ht="13.5" customHeight="1">
      <c r="A58" s="1551"/>
      <c r="B58" s="1603"/>
      <c r="C58" s="1549"/>
      <c r="D58" s="1167"/>
      <c r="E58" s="127"/>
      <c r="F58" s="188"/>
      <c r="G58" s="427"/>
      <c r="H58" s="8" t="s">
        <v>297</v>
      </c>
      <c r="J58" s="9"/>
      <c r="K58" s="427" t="s">
        <v>530</v>
      </c>
      <c r="L58" s="2" t="s">
        <v>298</v>
      </c>
      <c r="O58" s="188"/>
      <c r="P58" s="188"/>
      <c r="Q58" s="188"/>
      <c r="T58" s="188"/>
      <c r="U58" s="188"/>
      <c r="V58" s="188"/>
      <c r="W58" s="188"/>
      <c r="X58" s="111"/>
      <c r="Y58" s="1795"/>
      <c r="Z58" s="1796"/>
      <c r="AA58" s="1797"/>
    </row>
    <row r="59" spans="1:28" ht="13.5" customHeight="1">
      <c r="A59" s="1551"/>
      <c r="B59" s="1603"/>
      <c r="C59" s="1549"/>
      <c r="D59" s="1167"/>
      <c r="E59" s="127"/>
      <c r="F59" s="188"/>
      <c r="G59" s="427" t="s">
        <v>530</v>
      </c>
      <c r="H59" s="127" t="s">
        <v>299</v>
      </c>
      <c r="K59" s="1438"/>
      <c r="L59" s="1438"/>
      <c r="M59" s="1438"/>
      <c r="N59" s="1438"/>
      <c r="O59" s="1438"/>
      <c r="P59" s="1438"/>
      <c r="Q59" s="1438"/>
      <c r="R59" s="1438"/>
      <c r="S59" s="1438"/>
      <c r="T59" s="1438"/>
      <c r="U59" s="1438"/>
      <c r="V59" s="1438"/>
      <c r="W59" s="1438"/>
      <c r="X59" s="111" t="s">
        <v>1558</v>
      </c>
      <c r="Y59" s="1795"/>
      <c r="Z59" s="1796"/>
      <c r="AA59" s="1797"/>
    </row>
    <row r="60" spans="1:28" ht="13.5" customHeight="1">
      <c r="A60" s="1551"/>
      <c r="B60" s="1603"/>
      <c r="C60" s="1549"/>
      <c r="D60" s="1167"/>
      <c r="E60" s="8"/>
      <c r="X60" s="111"/>
      <c r="Y60" s="1795"/>
      <c r="Z60" s="1796"/>
      <c r="AA60" s="1797"/>
    </row>
    <row r="61" spans="1:28" ht="13.5" customHeight="1">
      <c r="A61" s="1444" t="s">
        <v>1559</v>
      </c>
      <c r="B61" s="1209">
        <v>4</v>
      </c>
      <c r="C61" s="1171" t="s">
        <v>1560</v>
      </c>
      <c r="D61" s="1167" t="s">
        <v>1561</v>
      </c>
      <c r="E61" s="13"/>
      <c r="F61" s="1737" t="s">
        <v>223</v>
      </c>
      <c r="G61" s="1737"/>
      <c r="H61" s="1737"/>
      <c r="I61" s="1737"/>
      <c r="J61" s="1737"/>
      <c r="K61" s="1737"/>
      <c r="L61" s="1737"/>
      <c r="M61" s="1197" t="s">
        <v>273</v>
      </c>
      <c r="N61" s="1198"/>
      <c r="O61" s="1198"/>
      <c r="P61" s="1198"/>
      <c r="Q61" s="1198"/>
      <c r="R61" s="1198"/>
      <c r="S61" s="1198"/>
      <c r="T61" s="1198"/>
      <c r="U61" s="1199"/>
      <c r="V61" s="13"/>
      <c r="W61" s="13"/>
      <c r="X61" s="13"/>
      <c r="Y61" s="1795" t="s">
        <v>29</v>
      </c>
      <c r="Z61" s="1796"/>
      <c r="AA61" s="1797"/>
      <c r="AB61" s="1827"/>
    </row>
    <row r="62" spans="1:28" ht="13.5" customHeight="1">
      <c r="A62" s="1444"/>
      <c r="B62" s="1209"/>
      <c r="C62" s="1171"/>
      <c r="D62" s="1167"/>
      <c r="E62" s="13"/>
      <c r="F62" s="1737"/>
      <c r="G62" s="1737"/>
      <c r="H62" s="1737"/>
      <c r="I62" s="1737"/>
      <c r="J62" s="1737"/>
      <c r="K62" s="1737"/>
      <c r="L62" s="1737"/>
      <c r="M62" s="1200"/>
      <c r="N62" s="1201"/>
      <c r="O62" s="1201"/>
      <c r="P62" s="1201"/>
      <c r="Q62" s="1201"/>
      <c r="R62" s="1201"/>
      <c r="S62" s="1201"/>
      <c r="T62" s="1201"/>
      <c r="U62" s="1202"/>
      <c r="V62" s="13"/>
      <c r="W62" s="13"/>
      <c r="X62" s="13"/>
      <c r="Y62" s="1795"/>
      <c r="Z62" s="1796"/>
      <c r="AA62" s="1797"/>
      <c r="AB62" s="1828"/>
    </row>
    <row r="63" spans="1:28" ht="13.5" customHeight="1">
      <c r="A63" s="1444"/>
      <c r="B63" s="1209"/>
      <c r="C63" s="1171"/>
      <c r="D63" s="1167"/>
      <c r="E63" s="13"/>
      <c r="F63" s="700"/>
      <c r="G63" s="700"/>
      <c r="H63" s="700"/>
      <c r="I63" s="700"/>
      <c r="J63" s="700"/>
      <c r="K63" s="700"/>
      <c r="L63" s="700"/>
      <c r="M63" s="700"/>
      <c r="N63" s="700"/>
      <c r="O63" s="700"/>
      <c r="P63" s="700"/>
      <c r="Q63" s="700"/>
      <c r="R63" s="700"/>
      <c r="S63" s="700"/>
      <c r="T63" s="700"/>
      <c r="U63" s="700"/>
      <c r="V63" s="13"/>
      <c r="W63" s="13"/>
      <c r="X63" s="13"/>
      <c r="Y63" s="1795"/>
      <c r="Z63" s="1796"/>
      <c r="AA63" s="1797"/>
      <c r="AB63" s="1828"/>
    </row>
    <row r="64" spans="1:28" ht="13.5" customHeight="1">
      <c r="A64" s="1444"/>
      <c r="B64" s="1209"/>
      <c r="C64" s="1171"/>
      <c r="D64" s="1167"/>
      <c r="E64" s="13"/>
      <c r="F64" s="18" t="s">
        <v>1562</v>
      </c>
      <c r="G64" s="700"/>
      <c r="H64" s="700"/>
      <c r="I64" s="700"/>
      <c r="J64" s="700"/>
      <c r="K64" s="700"/>
      <c r="L64" s="700"/>
      <c r="M64" s="700"/>
      <c r="N64" s="700"/>
      <c r="O64" s="700"/>
      <c r="P64" s="700"/>
      <c r="Q64" s="700"/>
      <c r="R64" s="700"/>
      <c r="S64" s="700"/>
      <c r="T64" s="700"/>
      <c r="U64" s="700"/>
      <c r="V64" s="13"/>
      <c r="W64" s="13"/>
      <c r="X64" s="13"/>
      <c r="Y64" s="1795"/>
      <c r="Z64" s="1796"/>
      <c r="AA64" s="1797"/>
      <c r="AB64" s="1828"/>
    </row>
    <row r="65" spans="1:28" ht="13.5" customHeight="1">
      <c r="A65" s="1444"/>
      <c r="B65" s="1209"/>
      <c r="C65" s="1171"/>
      <c r="D65" s="1167"/>
      <c r="E65" s="13"/>
      <c r="F65" s="18"/>
      <c r="G65" s="427"/>
      <c r="H65" s="719" t="s">
        <v>1563</v>
      </c>
      <c r="I65" s="700"/>
      <c r="J65" s="700"/>
      <c r="K65" s="700"/>
      <c r="L65" s="700"/>
      <c r="M65" s="700"/>
      <c r="N65" s="700"/>
      <c r="O65" s="700"/>
      <c r="P65" s="700"/>
      <c r="Q65" s="700"/>
      <c r="R65" s="700"/>
      <c r="S65" s="700"/>
      <c r="T65" s="700"/>
      <c r="U65" s="700"/>
      <c r="V65" s="13"/>
      <c r="W65" s="13"/>
      <c r="X65" s="13"/>
      <c r="Y65" s="1795"/>
      <c r="Z65" s="1796"/>
      <c r="AA65" s="1797"/>
      <c r="AB65" s="1828"/>
    </row>
    <row r="66" spans="1:28" ht="13.5" customHeight="1">
      <c r="A66" s="1444"/>
      <c r="B66" s="1209"/>
      <c r="C66" s="1171"/>
      <c r="D66" s="1167"/>
      <c r="E66" s="13"/>
      <c r="F66" s="194"/>
      <c r="G66" s="427" t="s">
        <v>530</v>
      </c>
      <c r="H66" s="241" t="s">
        <v>485</v>
      </c>
      <c r="I66" s="219"/>
      <c r="J66" s="219"/>
      <c r="K66" s="13"/>
      <c r="L66" s="13"/>
      <c r="M66" s="13"/>
      <c r="N66" s="219"/>
      <c r="O66" s="219"/>
      <c r="P66" s="219"/>
      <c r="Q66" s="219"/>
      <c r="R66" s="219"/>
      <c r="S66" s="219"/>
      <c r="T66" s="219"/>
      <c r="U66" s="219"/>
      <c r="V66" s="219"/>
      <c r="W66" s="219"/>
      <c r="X66" s="13"/>
      <c r="Y66" s="1795"/>
      <c r="Z66" s="1796"/>
      <c r="AA66" s="1797"/>
      <c r="AB66" s="1828"/>
    </row>
    <row r="67" spans="1:28" ht="13.5" customHeight="1">
      <c r="A67" s="1444"/>
      <c r="B67" s="1209"/>
      <c r="C67" s="1171"/>
      <c r="D67" s="1167"/>
      <c r="E67" s="13"/>
      <c r="F67" s="194"/>
      <c r="G67" s="427" t="s">
        <v>530</v>
      </c>
      <c r="H67" s="1829" t="s">
        <v>486</v>
      </c>
      <c r="I67" s="1829"/>
      <c r="J67" s="1829"/>
      <c r="K67" s="1829"/>
      <c r="L67" s="1829"/>
      <c r="M67" s="1829"/>
      <c r="N67" s="1829"/>
      <c r="O67" s="1829"/>
      <c r="P67" s="1829"/>
      <c r="Q67" s="1829"/>
      <c r="R67" s="1829"/>
      <c r="S67" s="1829"/>
      <c r="T67" s="1829"/>
      <c r="U67" s="1829"/>
      <c r="V67" s="1829"/>
      <c r="W67" s="1829"/>
      <c r="X67" s="1830"/>
      <c r="Y67" s="1795"/>
      <c r="Z67" s="1796"/>
      <c r="AA67" s="1797"/>
      <c r="AB67" s="1828"/>
    </row>
    <row r="68" spans="1:28" ht="13.5" customHeight="1">
      <c r="A68" s="1444"/>
      <c r="B68" s="1209"/>
      <c r="C68" s="1171"/>
      <c r="D68" s="1167"/>
      <c r="E68" s="13"/>
      <c r="F68" s="194"/>
      <c r="G68" s="194"/>
      <c r="H68" s="1829"/>
      <c r="I68" s="1829"/>
      <c r="J68" s="1829"/>
      <c r="K68" s="1829"/>
      <c r="L68" s="1829"/>
      <c r="M68" s="1829"/>
      <c r="N68" s="1829"/>
      <c r="O68" s="1829"/>
      <c r="P68" s="1829"/>
      <c r="Q68" s="1829"/>
      <c r="R68" s="1829"/>
      <c r="S68" s="1829"/>
      <c r="T68" s="1829"/>
      <c r="U68" s="1829"/>
      <c r="V68" s="1829"/>
      <c r="W68" s="1829"/>
      <c r="X68" s="1830"/>
      <c r="Y68" s="1795"/>
      <c r="Z68" s="1796"/>
      <c r="AA68" s="1797"/>
      <c r="AB68" s="1828"/>
    </row>
    <row r="69" spans="1:28">
      <c r="A69" s="1444"/>
      <c r="B69" s="1209"/>
      <c r="C69" s="1171"/>
      <c r="D69" s="1167"/>
      <c r="Y69" s="1795"/>
      <c r="Z69" s="1796"/>
      <c r="AA69" s="1797"/>
      <c r="AB69" s="1828"/>
    </row>
    <row r="70" spans="1:28" ht="13.5" customHeight="1">
      <c r="A70" s="1167" t="s">
        <v>487</v>
      </c>
      <c r="B70" s="1209">
        <v>5</v>
      </c>
      <c r="C70" s="1171" t="s">
        <v>1564</v>
      </c>
      <c r="D70" s="1167" t="s">
        <v>417</v>
      </c>
      <c r="E70" s="13"/>
      <c r="F70" s="1737" t="s">
        <v>223</v>
      </c>
      <c r="G70" s="1737"/>
      <c r="H70" s="1737"/>
      <c r="I70" s="1737"/>
      <c r="J70" s="1737"/>
      <c r="K70" s="1737"/>
      <c r="L70" s="1737"/>
      <c r="M70" s="1197" t="s">
        <v>224</v>
      </c>
      <c r="N70" s="1198"/>
      <c r="O70" s="1198"/>
      <c r="P70" s="1198"/>
      <c r="Q70" s="1198"/>
      <c r="R70" s="1198"/>
      <c r="S70" s="1198"/>
      <c r="T70" s="1198"/>
      <c r="U70" s="1199"/>
      <c r="V70" s="13"/>
      <c r="W70" s="13"/>
      <c r="X70" s="13"/>
      <c r="Y70" s="1795" t="s">
        <v>29</v>
      </c>
      <c r="Z70" s="1796"/>
      <c r="AA70" s="1797"/>
    </row>
    <row r="71" spans="1:28" ht="13.5" customHeight="1">
      <c r="A71" s="1167"/>
      <c r="B71" s="1209"/>
      <c r="C71" s="1171"/>
      <c r="D71" s="1167"/>
      <c r="E71" s="13"/>
      <c r="F71" s="1737"/>
      <c r="G71" s="1737"/>
      <c r="H71" s="1737"/>
      <c r="I71" s="1737"/>
      <c r="J71" s="1737"/>
      <c r="K71" s="1737"/>
      <c r="L71" s="1737"/>
      <c r="M71" s="1200"/>
      <c r="N71" s="1201"/>
      <c r="O71" s="1201"/>
      <c r="P71" s="1201"/>
      <c r="Q71" s="1201"/>
      <c r="R71" s="1201"/>
      <c r="S71" s="1201"/>
      <c r="T71" s="1201"/>
      <c r="U71" s="1202"/>
      <c r="V71" s="13"/>
      <c r="W71" s="13"/>
      <c r="X71" s="13"/>
      <c r="Y71" s="1795"/>
      <c r="Z71" s="1796"/>
      <c r="AA71" s="1797"/>
    </row>
    <row r="72" spans="1:28">
      <c r="A72" s="1167"/>
      <c r="B72" s="1209"/>
      <c r="C72" s="1171"/>
      <c r="D72" s="1167"/>
      <c r="E72" s="13"/>
      <c r="F72" s="13"/>
      <c r="G72" s="13"/>
      <c r="H72" s="13"/>
      <c r="I72" s="13"/>
      <c r="J72" s="13"/>
      <c r="K72" s="13"/>
      <c r="L72" s="13"/>
      <c r="V72" s="13"/>
      <c r="W72" s="13"/>
      <c r="X72" s="13"/>
      <c r="Y72" s="1795"/>
      <c r="Z72" s="1796"/>
      <c r="AA72" s="1797"/>
    </row>
    <row r="73" spans="1:28">
      <c r="A73" s="1167"/>
      <c r="B73" s="1209"/>
      <c r="C73" s="1171"/>
      <c r="D73" s="1167"/>
      <c r="E73" s="13"/>
      <c r="F73" s="122"/>
      <c r="G73" s="122"/>
      <c r="H73" s="122"/>
      <c r="I73" s="122"/>
      <c r="J73" s="122"/>
      <c r="K73" s="122"/>
      <c r="L73" s="122"/>
      <c r="M73" s="122"/>
      <c r="N73" s="122"/>
      <c r="O73" s="122"/>
      <c r="P73" s="122"/>
      <c r="Q73" s="122"/>
      <c r="R73" s="122"/>
      <c r="S73" s="122"/>
      <c r="T73" s="122"/>
      <c r="U73" s="13"/>
      <c r="V73" s="13"/>
      <c r="W73" s="13"/>
      <c r="X73" s="13"/>
      <c r="Y73" s="1795"/>
      <c r="Z73" s="1796"/>
      <c r="AA73" s="1797"/>
    </row>
    <row r="74" spans="1:28">
      <c r="A74" s="1167"/>
      <c r="B74" s="1209"/>
      <c r="C74" s="1171"/>
      <c r="D74" s="1167"/>
      <c r="E74" s="13"/>
      <c r="F74" s="122"/>
      <c r="G74" s="122"/>
      <c r="H74" s="122"/>
      <c r="I74" s="122"/>
      <c r="J74" s="122"/>
      <c r="K74" s="122"/>
      <c r="L74" s="122"/>
      <c r="M74" s="122"/>
      <c r="N74" s="122"/>
      <c r="O74" s="122"/>
      <c r="P74" s="122"/>
      <c r="Q74" s="122"/>
      <c r="R74" s="122"/>
      <c r="S74" s="122"/>
      <c r="T74" s="122"/>
      <c r="U74" s="13"/>
      <c r="V74" s="13"/>
      <c r="W74" s="13"/>
      <c r="X74" s="13"/>
      <c r="Y74" s="1795"/>
      <c r="Z74" s="1796"/>
      <c r="AA74" s="1797"/>
    </row>
    <row r="75" spans="1:28">
      <c r="A75" s="1167"/>
      <c r="B75" s="1209"/>
      <c r="C75" s="1171"/>
      <c r="D75" s="1167"/>
      <c r="E75" s="13"/>
      <c r="F75" s="122"/>
      <c r="G75" s="122"/>
      <c r="H75" s="122"/>
      <c r="I75" s="122"/>
      <c r="J75" s="122"/>
      <c r="K75" s="122"/>
      <c r="L75" s="122"/>
      <c r="M75" s="122"/>
      <c r="N75" s="122"/>
      <c r="O75" s="122"/>
      <c r="P75" s="122"/>
      <c r="Q75" s="122"/>
      <c r="R75" s="122"/>
      <c r="S75" s="122"/>
      <c r="T75" s="122"/>
      <c r="U75" s="13"/>
      <c r="V75" s="13"/>
      <c r="W75" s="13"/>
      <c r="X75" s="13"/>
      <c r="Y75" s="1795"/>
      <c r="Z75" s="1796"/>
      <c r="AA75" s="1797"/>
    </row>
    <row r="76" spans="1:28">
      <c r="A76" s="1167"/>
      <c r="B76" s="1209"/>
      <c r="C76" s="1171"/>
      <c r="D76" s="1167"/>
      <c r="E76" s="13"/>
      <c r="F76" s="122"/>
      <c r="G76" s="122"/>
      <c r="H76" s="122"/>
      <c r="I76" s="122"/>
      <c r="J76" s="122"/>
      <c r="K76" s="122"/>
      <c r="L76" s="122"/>
      <c r="M76" s="122"/>
      <c r="N76" s="122"/>
      <c r="O76" s="122"/>
      <c r="P76" s="122"/>
      <c r="Q76" s="122"/>
      <c r="R76" s="122"/>
      <c r="S76" s="122"/>
      <c r="T76" s="122"/>
      <c r="U76" s="13"/>
      <c r="V76" s="13"/>
      <c r="W76" s="13"/>
      <c r="X76" s="13"/>
      <c r="Y76" s="1795"/>
      <c r="Z76" s="1796"/>
      <c r="AA76" s="1797"/>
    </row>
    <row r="77" spans="1:28">
      <c r="A77" s="1167"/>
      <c r="B77" s="1209"/>
      <c r="C77" s="1171"/>
      <c r="D77" s="1167"/>
      <c r="E77" s="13"/>
      <c r="F77"/>
      <c r="G77"/>
      <c r="H77"/>
      <c r="I77"/>
      <c r="J77"/>
      <c r="K77"/>
      <c r="L77"/>
      <c r="M77"/>
      <c r="N77"/>
      <c r="O77"/>
      <c r="P77"/>
      <c r="Q77"/>
      <c r="R77"/>
      <c r="S77"/>
      <c r="T77"/>
      <c r="U77" s="13"/>
      <c r="V77" s="13"/>
      <c r="W77" s="13"/>
      <c r="X77" s="13"/>
      <c r="Y77" s="1795"/>
      <c r="Z77" s="1796"/>
      <c r="AA77" s="1797"/>
    </row>
    <row r="78" spans="1:28">
      <c r="A78" s="1167"/>
      <c r="B78" s="1209"/>
      <c r="C78" s="1171"/>
      <c r="D78" s="1167"/>
      <c r="E78" s="13"/>
      <c r="F78" s="13"/>
      <c r="G78" s="13"/>
      <c r="H78" s="13"/>
      <c r="I78" s="13"/>
      <c r="J78" s="13"/>
      <c r="K78" s="13"/>
      <c r="L78" s="13"/>
      <c r="M78" s="13"/>
      <c r="N78" s="13"/>
      <c r="O78" s="13"/>
      <c r="P78" s="13"/>
      <c r="Q78" s="13"/>
      <c r="R78" s="13"/>
      <c r="S78" s="13"/>
      <c r="T78" s="13"/>
      <c r="U78" s="13"/>
      <c r="V78" s="13"/>
      <c r="W78" s="13"/>
      <c r="X78" s="13"/>
      <c r="Y78" s="1795"/>
      <c r="Z78" s="1796"/>
      <c r="AA78" s="1797"/>
    </row>
    <row r="79" spans="1:28">
      <c r="A79" s="1167"/>
      <c r="B79" s="1209"/>
      <c r="C79" s="1171"/>
      <c r="D79" s="1167"/>
      <c r="E79" s="13"/>
      <c r="F79" s="13"/>
      <c r="G79" s="13"/>
      <c r="H79" s="13"/>
      <c r="I79" s="13"/>
      <c r="J79" s="13"/>
      <c r="K79" s="13"/>
      <c r="L79" s="13"/>
      <c r="M79" s="13"/>
      <c r="N79" s="13"/>
      <c r="O79" s="13"/>
      <c r="P79" s="13"/>
      <c r="Q79" s="13"/>
      <c r="R79" s="13"/>
      <c r="S79" s="13"/>
      <c r="T79" s="13"/>
      <c r="U79" s="13"/>
      <c r="V79" s="13"/>
      <c r="W79" s="13"/>
      <c r="X79" s="13"/>
      <c r="Y79" s="1795"/>
      <c r="Z79" s="1796"/>
      <c r="AA79" s="1797"/>
    </row>
    <row r="80" spans="1:28" ht="13.5" customHeight="1">
      <c r="A80" s="1167" t="s">
        <v>488</v>
      </c>
      <c r="B80" s="1209">
        <v>6</v>
      </c>
      <c r="C80" s="1171" t="s">
        <v>489</v>
      </c>
      <c r="D80" s="1167" t="s">
        <v>1301</v>
      </c>
      <c r="E80" s="13"/>
      <c r="F80" s="1737" t="s">
        <v>223</v>
      </c>
      <c r="G80" s="1737"/>
      <c r="H80" s="1737"/>
      <c r="I80" s="1737"/>
      <c r="J80" s="1737"/>
      <c r="K80" s="1737"/>
      <c r="L80" s="1737"/>
      <c r="M80" s="1197" t="s">
        <v>224</v>
      </c>
      <c r="N80" s="1198"/>
      <c r="O80" s="1198"/>
      <c r="P80" s="1198"/>
      <c r="Q80" s="1198"/>
      <c r="R80" s="1198"/>
      <c r="S80" s="1198"/>
      <c r="T80" s="1198"/>
      <c r="U80" s="1199"/>
      <c r="V80" s="13"/>
      <c r="W80" s="13"/>
      <c r="X80" s="13"/>
      <c r="Y80" s="1795" t="s">
        <v>29</v>
      </c>
      <c r="Z80" s="1796"/>
      <c r="AA80" s="1797"/>
    </row>
    <row r="81" spans="1:36">
      <c r="A81" s="1167"/>
      <c r="B81" s="1209"/>
      <c r="C81" s="1171"/>
      <c r="D81" s="1167"/>
      <c r="E81" s="13"/>
      <c r="F81" s="1737"/>
      <c r="G81" s="1737"/>
      <c r="H81" s="1737"/>
      <c r="I81" s="1737"/>
      <c r="J81" s="1737"/>
      <c r="K81" s="1737"/>
      <c r="L81" s="1737"/>
      <c r="M81" s="1200"/>
      <c r="N81" s="1201"/>
      <c r="O81" s="1201"/>
      <c r="P81" s="1201"/>
      <c r="Q81" s="1201"/>
      <c r="R81" s="1201"/>
      <c r="S81" s="1201"/>
      <c r="T81" s="1201"/>
      <c r="U81" s="1202"/>
      <c r="V81" s="13"/>
      <c r="W81" s="13"/>
      <c r="X81" s="13"/>
      <c r="Y81" s="1795"/>
      <c r="Z81" s="1796"/>
      <c r="AA81" s="1797"/>
    </row>
    <row r="82" spans="1:36">
      <c r="A82" s="1167"/>
      <c r="B82" s="1209"/>
      <c r="C82" s="1171"/>
      <c r="D82" s="1167"/>
      <c r="E82" s="13"/>
      <c r="F82" s="18" t="s">
        <v>412</v>
      </c>
      <c r="G82" s="13"/>
      <c r="H82" s="13"/>
      <c r="I82" s="13"/>
      <c r="J82" s="13"/>
      <c r="K82" s="13"/>
      <c r="L82" s="13"/>
      <c r="M82" s="13"/>
      <c r="N82" s="13"/>
      <c r="O82" s="13"/>
      <c r="P82" s="13"/>
      <c r="Q82" s="13"/>
      <c r="R82" s="13"/>
      <c r="S82" s="13"/>
      <c r="T82" s="13"/>
      <c r="U82" s="13"/>
      <c r="V82" s="13"/>
      <c r="W82" s="13"/>
      <c r="X82" s="13"/>
      <c r="Y82" s="1795"/>
      <c r="Z82" s="1796"/>
      <c r="AA82" s="1797"/>
    </row>
    <row r="83" spans="1:36">
      <c r="A83" s="1167"/>
      <c r="B83" s="1209"/>
      <c r="C83" s="1171"/>
      <c r="D83" s="1167"/>
      <c r="E83" s="13"/>
      <c r="F83" s="242" t="s">
        <v>413</v>
      </c>
      <c r="G83" s="243"/>
      <c r="H83" s="243"/>
      <c r="I83" s="243"/>
      <c r="J83" s="243" t="s">
        <v>418</v>
      </c>
      <c r="K83" s="243"/>
      <c r="L83" s="243"/>
      <c r="M83" s="243"/>
      <c r="N83" s="243"/>
      <c r="O83" s="243"/>
      <c r="P83" s="243"/>
      <c r="Q83" s="243"/>
      <c r="R83" s="243"/>
      <c r="S83" s="243"/>
      <c r="T83" s="243"/>
      <c r="U83" s="243"/>
      <c r="V83" s="243"/>
      <c r="W83" s="244"/>
      <c r="X83" s="13"/>
      <c r="Y83" s="1795"/>
      <c r="Z83" s="1796"/>
      <c r="AA83" s="1797"/>
    </row>
    <row r="84" spans="1:36">
      <c r="A84" s="1167"/>
      <c r="B84" s="1209"/>
      <c r="C84" s="1171"/>
      <c r="D84" s="1167"/>
      <c r="E84" s="13"/>
      <c r="F84" s="245"/>
      <c r="G84" s="246"/>
      <c r="H84" s="246"/>
      <c r="I84" s="246"/>
      <c r="J84" s="246" t="s">
        <v>419</v>
      </c>
      <c r="K84" s="246"/>
      <c r="L84" s="246"/>
      <c r="M84" s="246"/>
      <c r="N84" s="246"/>
      <c r="O84" s="246"/>
      <c r="P84" s="246"/>
      <c r="Q84" s="246"/>
      <c r="R84" s="246"/>
      <c r="S84" s="246"/>
      <c r="T84" s="246"/>
      <c r="U84" s="246"/>
      <c r="V84" s="246"/>
      <c r="W84" s="247"/>
      <c r="X84" s="13"/>
      <c r="Y84" s="276"/>
      <c r="Z84" s="277"/>
      <c r="AA84" s="278"/>
    </row>
    <row r="85" spans="1:36">
      <c r="A85" s="1167"/>
      <c r="B85" s="1209"/>
      <c r="C85" s="1171"/>
      <c r="D85" s="1167"/>
      <c r="E85" s="13"/>
      <c r="F85" s="248"/>
      <c r="G85" s="1113" t="s">
        <v>420</v>
      </c>
      <c r="H85" s="1845"/>
      <c r="I85" s="1846"/>
      <c r="J85" s="1113" t="s">
        <v>280</v>
      </c>
      <c r="K85" s="1845"/>
      <c r="L85" s="1845"/>
      <c r="M85" s="1845"/>
      <c r="N85" s="1846"/>
      <c r="O85" s="249"/>
      <c r="P85" s="1113" t="s">
        <v>420</v>
      </c>
      <c r="Q85" s="1845"/>
      <c r="R85" s="1846"/>
      <c r="S85" s="1113" t="s">
        <v>280</v>
      </c>
      <c r="T85" s="1845"/>
      <c r="U85" s="1845"/>
      <c r="V85" s="1845"/>
      <c r="W85" s="1846"/>
      <c r="X85" s="13"/>
      <c r="Y85" s="276"/>
      <c r="Z85" s="277"/>
      <c r="AA85" s="278"/>
    </row>
    <row r="86" spans="1:36">
      <c r="A86" s="1167"/>
      <c r="B86" s="1209"/>
      <c r="C86" s="1171"/>
      <c r="D86" s="1167"/>
      <c r="E86" s="13"/>
      <c r="F86" s="471" t="s">
        <v>1549</v>
      </c>
      <c r="G86" s="1260"/>
      <c r="H86" s="1835"/>
      <c r="I86" s="1836"/>
      <c r="J86" s="1352"/>
      <c r="K86" s="1837"/>
      <c r="L86" s="1837"/>
      <c r="M86" s="1837"/>
      <c r="N86" s="745" t="s">
        <v>281</v>
      </c>
      <c r="O86" s="1838" t="s">
        <v>302</v>
      </c>
      <c r="P86" s="1538"/>
      <c r="Q86" s="1840"/>
      <c r="R86" s="1841"/>
      <c r="S86" s="742" t="s">
        <v>421</v>
      </c>
      <c r="T86" s="1353"/>
      <c r="U86" s="1837"/>
      <c r="V86" s="1837"/>
      <c r="W86" s="745" t="s">
        <v>281</v>
      </c>
      <c r="X86" s="13"/>
      <c r="Y86" s="276"/>
      <c r="Z86" s="277"/>
      <c r="AA86" s="278"/>
    </row>
    <row r="87" spans="1:36">
      <c r="A87" s="1167"/>
      <c r="B87" s="1209"/>
      <c r="C87" s="1171"/>
      <c r="D87" s="1167"/>
      <c r="E87" s="13"/>
      <c r="F87" s="471" t="s">
        <v>1546</v>
      </c>
      <c r="G87" s="1260"/>
      <c r="H87" s="1835"/>
      <c r="I87" s="1836"/>
      <c r="J87" s="1352"/>
      <c r="K87" s="1837"/>
      <c r="L87" s="1837"/>
      <c r="M87" s="1837"/>
      <c r="N87" s="745" t="s">
        <v>281</v>
      </c>
      <c r="O87" s="1839"/>
      <c r="P87" s="1842"/>
      <c r="Q87" s="1843"/>
      <c r="R87" s="1844"/>
      <c r="S87" s="742" t="s">
        <v>422</v>
      </c>
      <c r="T87" s="1353"/>
      <c r="U87" s="1837"/>
      <c r="V87" s="1837"/>
      <c r="W87" s="745" t="s">
        <v>281</v>
      </c>
      <c r="X87" s="13"/>
      <c r="Y87" s="276"/>
      <c r="Z87" s="277"/>
      <c r="AA87" s="278"/>
    </row>
    <row r="88" spans="1:36" ht="13.5" customHeight="1">
      <c r="A88" s="1167"/>
      <c r="B88" s="1209"/>
      <c r="C88" s="1171"/>
      <c r="D88" s="1167"/>
      <c r="E88" s="13"/>
      <c r="F88" s="471" t="s">
        <v>1550</v>
      </c>
      <c r="G88" s="1260"/>
      <c r="H88" s="1835"/>
      <c r="I88" s="1836"/>
      <c r="J88" s="1352"/>
      <c r="K88" s="1837"/>
      <c r="L88" s="1837"/>
      <c r="M88" s="1837"/>
      <c r="N88" s="745" t="s">
        <v>281</v>
      </c>
      <c r="O88" s="1838" t="s">
        <v>303</v>
      </c>
      <c r="P88" s="1538"/>
      <c r="Q88" s="1840"/>
      <c r="R88" s="1841"/>
      <c r="S88" s="742" t="s">
        <v>421</v>
      </c>
      <c r="T88" s="1353"/>
      <c r="U88" s="1837"/>
      <c r="V88" s="1837"/>
      <c r="W88" s="745" t="s">
        <v>281</v>
      </c>
      <c r="X88" s="13"/>
      <c r="Y88" s="276"/>
      <c r="Z88" s="277"/>
      <c r="AA88" s="278"/>
    </row>
    <row r="89" spans="1:36" ht="13.5" customHeight="1">
      <c r="A89" s="1167"/>
      <c r="B89" s="1209"/>
      <c r="C89" s="1171"/>
      <c r="D89" s="1167"/>
      <c r="E89" s="13"/>
      <c r="F89" s="471" t="s">
        <v>300</v>
      </c>
      <c r="G89" s="1260"/>
      <c r="H89" s="1835"/>
      <c r="I89" s="1836"/>
      <c r="J89" s="1352"/>
      <c r="K89" s="1837"/>
      <c r="L89" s="1837"/>
      <c r="M89" s="1837"/>
      <c r="N89" s="745" t="s">
        <v>281</v>
      </c>
      <c r="O89" s="1839"/>
      <c r="P89" s="1842"/>
      <c r="Q89" s="1843"/>
      <c r="R89" s="1844"/>
      <c r="S89" s="742" t="s">
        <v>422</v>
      </c>
      <c r="T89" s="1353"/>
      <c r="U89" s="1837"/>
      <c r="V89" s="1837"/>
      <c r="W89" s="745" t="s">
        <v>281</v>
      </c>
      <c r="X89" s="13"/>
      <c r="Y89" s="276"/>
      <c r="Z89" s="277"/>
      <c r="AA89" s="278"/>
    </row>
    <row r="90" spans="1:36" ht="13.5" customHeight="1">
      <c r="A90" s="1167"/>
      <c r="B90" s="1209"/>
      <c r="C90" s="1171"/>
      <c r="D90" s="1167"/>
      <c r="E90" s="13"/>
      <c r="F90" s="471" t="s">
        <v>301</v>
      </c>
      <c r="G90" s="1260"/>
      <c r="H90" s="1261"/>
      <c r="I90" s="1262"/>
      <c r="J90" s="1352"/>
      <c r="K90" s="1353"/>
      <c r="L90" s="1353"/>
      <c r="M90" s="1353"/>
      <c r="N90" s="745" t="s">
        <v>281</v>
      </c>
      <c r="O90" s="471" t="s">
        <v>1565</v>
      </c>
      <c r="P90" s="1260"/>
      <c r="Q90" s="1835"/>
      <c r="R90" s="1836"/>
      <c r="S90" s="1352"/>
      <c r="T90" s="1353"/>
      <c r="U90" s="1353"/>
      <c r="V90" s="1353"/>
      <c r="W90" s="745" t="s">
        <v>281</v>
      </c>
      <c r="X90" s="13"/>
      <c r="Y90" s="276"/>
      <c r="Z90" s="277"/>
      <c r="AA90" s="278"/>
      <c r="AC90"/>
      <c r="AD90"/>
      <c r="AE90"/>
      <c r="AF90"/>
      <c r="AG90"/>
      <c r="AH90"/>
      <c r="AI90"/>
      <c r="AJ90"/>
    </row>
    <row r="91" spans="1:36" ht="13.5" customHeight="1">
      <c r="A91" s="1167"/>
      <c r="B91" s="1209"/>
      <c r="C91" s="1171"/>
      <c r="D91" s="1167"/>
      <c r="E91" s="13"/>
      <c r="O91" s="471" t="s">
        <v>1566</v>
      </c>
      <c r="P91" s="1260"/>
      <c r="Q91" s="1261"/>
      <c r="R91" s="1262"/>
      <c r="S91" s="1352"/>
      <c r="T91" s="1353"/>
      <c r="U91" s="1353"/>
      <c r="V91" s="1353"/>
      <c r="W91" s="745" t="s">
        <v>281</v>
      </c>
      <c r="X91" s="13"/>
      <c r="Y91" s="276"/>
      <c r="Z91" s="277"/>
      <c r="AA91" s="278"/>
      <c r="AC91"/>
      <c r="AD91"/>
      <c r="AE91"/>
      <c r="AF91"/>
      <c r="AG91"/>
      <c r="AH91"/>
      <c r="AI91"/>
      <c r="AJ91"/>
    </row>
    <row r="92" spans="1:36" ht="13.5" customHeight="1">
      <c r="A92" s="1167"/>
      <c r="B92" s="1209"/>
      <c r="C92" s="1171"/>
      <c r="D92" s="1167"/>
      <c r="E92" s="13"/>
      <c r="O92" s="122"/>
      <c r="P92" s="122"/>
      <c r="Q92" s="122"/>
      <c r="R92" s="122"/>
      <c r="S92" s="122"/>
      <c r="T92" s="122"/>
      <c r="U92" s="13"/>
      <c r="V92" s="13"/>
      <c r="W92" s="13"/>
      <c r="X92" s="13"/>
      <c r="Y92" s="276"/>
      <c r="Z92" s="277"/>
      <c r="AA92" s="278"/>
      <c r="AC92"/>
      <c r="AD92"/>
      <c r="AE92"/>
      <c r="AF92"/>
      <c r="AG92"/>
      <c r="AH92"/>
      <c r="AI92"/>
      <c r="AJ92"/>
    </row>
    <row r="93" spans="1:36" ht="13.5" customHeight="1">
      <c r="A93" s="1167"/>
      <c r="B93" s="1209"/>
      <c r="C93" s="1171"/>
      <c r="D93" s="1167"/>
      <c r="E93" s="13"/>
      <c r="F93" s="160"/>
      <c r="G93" s="160"/>
      <c r="H93" s="160"/>
      <c r="I93" s="160"/>
      <c r="J93" s="160"/>
      <c r="K93" s="160"/>
      <c r="L93" s="160"/>
      <c r="M93" s="160"/>
      <c r="N93" s="160"/>
      <c r="O93"/>
      <c r="P93"/>
      <c r="Q93"/>
      <c r="R93"/>
      <c r="S93"/>
      <c r="T93"/>
      <c r="U93" s="13"/>
      <c r="V93" s="13"/>
      <c r="W93" s="13"/>
      <c r="X93" s="13"/>
      <c r="Y93" s="276"/>
      <c r="Z93" s="277"/>
      <c r="AA93" s="278"/>
      <c r="AC93"/>
      <c r="AD93"/>
      <c r="AE93"/>
      <c r="AF93"/>
      <c r="AG93"/>
      <c r="AH93"/>
      <c r="AI93"/>
      <c r="AJ93"/>
    </row>
    <row r="94" spans="1:36" ht="13.5" customHeight="1">
      <c r="A94" s="1831"/>
      <c r="B94" s="1832"/>
      <c r="C94" s="1833"/>
      <c r="D94" s="1834"/>
      <c r="E94" s="15"/>
      <c r="F94" s="275"/>
      <c r="G94" s="275"/>
      <c r="H94" s="275"/>
      <c r="I94" s="275"/>
      <c r="J94" s="275"/>
      <c r="K94" s="275"/>
      <c r="L94" s="275"/>
      <c r="M94" s="275"/>
      <c r="N94" s="275"/>
      <c r="O94" s="472"/>
      <c r="P94" s="473"/>
      <c r="Q94" s="473"/>
      <c r="R94" s="473"/>
      <c r="S94" s="468"/>
      <c r="T94" s="474"/>
      <c r="U94" s="475"/>
      <c r="V94" s="475"/>
      <c r="W94" s="476"/>
      <c r="X94" s="15"/>
      <c r="Y94" s="428"/>
      <c r="Z94" s="429"/>
      <c r="AA94" s="430"/>
      <c r="AC94"/>
      <c r="AD94"/>
      <c r="AE94"/>
      <c r="AF94"/>
      <c r="AG94"/>
      <c r="AH94"/>
      <c r="AI94"/>
      <c r="AJ94"/>
    </row>
    <row r="95" spans="1:36" ht="7.5" customHeight="1">
      <c r="A95" s="702"/>
      <c r="B95" s="705"/>
      <c r="C95" s="701"/>
      <c r="D95" s="702"/>
      <c r="E95" s="13"/>
      <c r="F95" s="160"/>
      <c r="G95" s="160"/>
      <c r="H95" s="160"/>
      <c r="I95" s="160"/>
      <c r="J95" s="160"/>
      <c r="K95" s="160"/>
      <c r="L95" s="160"/>
      <c r="M95" s="160"/>
      <c r="N95" s="160"/>
      <c r="O95" s="121"/>
      <c r="P95" s="121"/>
      <c r="Q95" s="121"/>
      <c r="R95" s="121"/>
      <c r="S95" s="121"/>
      <c r="T95" s="121"/>
      <c r="U95" s="121"/>
      <c r="V95" s="121"/>
      <c r="W95" s="121"/>
      <c r="X95" s="13"/>
      <c r="Y95" s="276"/>
      <c r="Z95" s="277"/>
      <c r="AA95" s="278"/>
      <c r="AC95"/>
      <c r="AD95"/>
      <c r="AE95"/>
      <c r="AF95"/>
      <c r="AG95"/>
      <c r="AH95"/>
      <c r="AI95"/>
      <c r="AJ95"/>
    </row>
    <row r="96" spans="1:36" ht="13.5" customHeight="1">
      <c r="A96" s="1167"/>
      <c r="B96" s="1209">
        <v>7</v>
      </c>
      <c r="C96" s="1171" t="s">
        <v>1567</v>
      </c>
      <c r="D96" s="1167" t="s">
        <v>1568</v>
      </c>
      <c r="E96" s="13"/>
      <c r="F96" s="1737" t="s">
        <v>1494</v>
      </c>
      <c r="G96" s="1737"/>
      <c r="H96" s="1737"/>
      <c r="I96" s="1737"/>
      <c r="J96" s="1737"/>
      <c r="K96" s="1737"/>
      <c r="L96" s="1737"/>
      <c r="M96" s="1197" t="s">
        <v>224</v>
      </c>
      <c r="N96" s="1198"/>
      <c r="O96" s="1198"/>
      <c r="P96" s="1198"/>
      <c r="Q96" s="1198"/>
      <c r="R96" s="1198"/>
      <c r="S96" s="1198"/>
      <c r="T96" s="1198"/>
      <c r="U96" s="1199"/>
      <c r="V96" s="194"/>
      <c r="W96" s="194"/>
      <c r="X96" s="194"/>
      <c r="Y96" s="1847" t="s">
        <v>1557</v>
      </c>
      <c r="Z96" s="1848"/>
      <c r="AA96" s="1849"/>
      <c r="AB96" s="1850"/>
      <c r="AC96"/>
      <c r="AD96"/>
      <c r="AE96"/>
      <c r="AF96"/>
      <c r="AG96"/>
      <c r="AH96"/>
      <c r="AI96"/>
      <c r="AJ96"/>
    </row>
    <row r="97" spans="1:36" ht="13.5" customHeight="1">
      <c r="A97" s="1167"/>
      <c r="B97" s="1209"/>
      <c r="C97" s="1171"/>
      <c r="D97" s="1167"/>
      <c r="E97" s="13"/>
      <c r="F97" s="1737"/>
      <c r="G97" s="1737"/>
      <c r="H97" s="1737"/>
      <c r="I97" s="1737"/>
      <c r="J97" s="1737"/>
      <c r="K97" s="1737"/>
      <c r="L97" s="1737"/>
      <c r="M97" s="1200"/>
      <c r="N97" s="1201"/>
      <c r="O97" s="1201"/>
      <c r="P97" s="1201"/>
      <c r="Q97" s="1201"/>
      <c r="R97" s="1201"/>
      <c r="S97" s="1201"/>
      <c r="T97" s="1201"/>
      <c r="U97" s="1202"/>
      <c r="V97" s="279"/>
      <c r="W97" s="279"/>
      <c r="X97" s="280"/>
      <c r="Y97" s="1847"/>
      <c r="Z97" s="1848"/>
      <c r="AA97" s="1849"/>
      <c r="AB97" s="1851"/>
      <c r="AC97"/>
      <c r="AD97"/>
      <c r="AE97"/>
      <c r="AF97"/>
      <c r="AG97"/>
      <c r="AH97"/>
      <c r="AI97"/>
      <c r="AJ97"/>
    </row>
    <row r="98" spans="1:36" ht="13.5" customHeight="1">
      <c r="A98" s="1167"/>
      <c r="B98" s="1209"/>
      <c r="C98" s="1171"/>
      <c r="D98" s="1167"/>
      <c r="E98" s="13"/>
      <c r="F98" s="279"/>
      <c r="G98" s="279"/>
      <c r="H98" s="279"/>
      <c r="I98" s="279"/>
      <c r="J98" s="279"/>
      <c r="K98" s="279"/>
      <c r="L98" s="279"/>
      <c r="M98" s="279"/>
      <c r="N98" s="279"/>
      <c r="O98" s="279"/>
      <c r="P98" s="279"/>
      <c r="Q98" s="279"/>
      <c r="R98" s="279"/>
      <c r="S98" s="279"/>
      <c r="T98" s="279"/>
      <c r="U98" s="279"/>
      <c r="V98" s="279"/>
      <c r="W98" s="279"/>
      <c r="X98" s="280"/>
      <c r="Y98" s="1847"/>
      <c r="Z98" s="1848"/>
      <c r="AA98" s="1849"/>
      <c r="AB98" s="1851"/>
      <c r="AC98"/>
      <c r="AD98"/>
      <c r="AE98"/>
      <c r="AF98"/>
      <c r="AG98"/>
      <c r="AH98"/>
      <c r="AI98"/>
      <c r="AJ98"/>
    </row>
    <row r="99" spans="1:36" ht="13.5" customHeight="1">
      <c r="A99" s="1167"/>
      <c r="B99" s="1209"/>
      <c r="C99" s="1171"/>
      <c r="D99" s="1167"/>
      <c r="E99" s="13"/>
      <c r="F99" s="194"/>
      <c r="G99" s="194"/>
      <c r="H99" s="194"/>
      <c r="I99" s="194"/>
      <c r="J99" s="194"/>
      <c r="K99" s="194"/>
      <c r="L99" s="194"/>
      <c r="M99" s="194"/>
      <c r="N99" s="194"/>
      <c r="O99" s="194"/>
      <c r="P99" s="194"/>
      <c r="Q99" s="194"/>
      <c r="R99" s="194"/>
      <c r="S99" s="194"/>
      <c r="T99" s="194"/>
      <c r="U99" s="194"/>
      <c r="V99" s="194"/>
      <c r="W99" s="194"/>
      <c r="X99" s="281"/>
      <c r="Y99" s="1847"/>
      <c r="Z99" s="1848"/>
      <c r="AA99" s="1849"/>
      <c r="AB99" s="1851"/>
      <c r="AC99"/>
      <c r="AD99"/>
      <c r="AE99"/>
      <c r="AF99"/>
      <c r="AG99"/>
      <c r="AH99"/>
      <c r="AI99"/>
      <c r="AJ99"/>
    </row>
    <row r="100" spans="1:36" ht="13.5" customHeight="1">
      <c r="A100" s="1167"/>
      <c r="B100" s="1209"/>
      <c r="C100" s="1171"/>
      <c r="D100" s="1167"/>
      <c r="E100" s="13"/>
      <c r="F100" s="194"/>
      <c r="G100" s="194"/>
      <c r="H100" s="194"/>
      <c r="I100" s="194"/>
      <c r="J100" s="194"/>
      <c r="K100" s="194"/>
      <c r="L100" s="194"/>
      <c r="M100" s="194"/>
      <c r="N100" s="194"/>
      <c r="O100" s="194"/>
      <c r="P100" s="194"/>
      <c r="Q100" s="194"/>
      <c r="R100" s="194"/>
      <c r="S100" s="194"/>
      <c r="T100" s="194"/>
      <c r="U100" s="194"/>
      <c r="V100" s="194"/>
      <c r="W100" s="194"/>
      <c r="X100" s="282"/>
      <c r="Y100" s="1847"/>
      <c r="Z100" s="1848"/>
      <c r="AA100" s="1849"/>
      <c r="AB100" s="1851"/>
      <c r="AC100"/>
      <c r="AD100"/>
      <c r="AE100"/>
      <c r="AF100"/>
      <c r="AG100"/>
      <c r="AH100"/>
      <c r="AI100"/>
      <c r="AJ100"/>
    </row>
    <row r="101" spans="1:36" ht="13.5" customHeight="1">
      <c r="A101" s="1167"/>
      <c r="B101" s="1209"/>
      <c r="C101" s="1171"/>
      <c r="D101" s="1167"/>
      <c r="E101" s="13"/>
      <c r="F101" s="194"/>
      <c r="G101" s="194"/>
      <c r="H101" s="194"/>
      <c r="I101" s="194"/>
      <c r="J101" s="194"/>
      <c r="K101" s="194"/>
      <c r="L101" s="194"/>
      <c r="M101" s="194"/>
      <c r="N101" s="194"/>
      <c r="O101" s="194"/>
      <c r="P101" s="194"/>
      <c r="Q101" s="194"/>
      <c r="R101" s="194"/>
      <c r="S101" s="194"/>
      <c r="T101" s="194"/>
      <c r="U101" s="194"/>
      <c r="V101" s="194"/>
      <c r="W101" s="194"/>
      <c r="X101" s="282"/>
      <c r="Y101" s="1847"/>
      <c r="Z101" s="1848"/>
      <c r="AA101" s="1849"/>
      <c r="AB101" s="1851"/>
      <c r="AC101"/>
      <c r="AD101"/>
      <c r="AE101"/>
      <c r="AF101"/>
      <c r="AG101"/>
      <c r="AH101"/>
      <c r="AI101"/>
      <c r="AJ101"/>
    </row>
    <row r="102" spans="1:36" ht="13.5" customHeight="1">
      <c r="A102" s="1167"/>
      <c r="B102" s="1209"/>
      <c r="C102" s="1171"/>
      <c r="D102" s="1167"/>
      <c r="E102" s="13"/>
      <c r="F102" s="194"/>
      <c r="G102" s="194"/>
      <c r="H102" s="194"/>
      <c r="I102" s="194"/>
      <c r="J102" s="194"/>
      <c r="K102" s="194"/>
      <c r="L102" s="194"/>
      <c r="M102" s="194"/>
      <c r="N102" s="194"/>
      <c r="O102" s="194"/>
      <c r="P102" s="194"/>
      <c r="Q102" s="194"/>
      <c r="R102" s="194"/>
      <c r="S102" s="194"/>
      <c r="T102" s="194"/>
      <c r="U102" s="194"/>
      <c r="V102" s="194"/>
      <c r="W102" s="194"/>
      <c r="X102" s="282"/>
      <c r="Y102" s="1847"/>
      <c r="Z102" s="1848"/>
      <c r="AA102" s="1849"/>
      <c r="AB102" s="1851"/>
      <c r="AC102"/>
      <c r="AD102"/>
      <c r="AE102"/>
      <c r="AF102"/>
      <c r="AG102"/>
      <c r="AH102"/>
      <c r="AI102"/>
      <c r="AJ102"/>
    </row>
    <row r="103" spans="1:36" ht="13.5" customHeight="1">
      <c r="A103" s="1167"/>
      <c r="B103" s="1209"/>
      <c r="C103" s="1171"/>
      <c r="D103" s="1167"/>
      <c r="E103" s="13"/>
      <c r="F103" s="194"/>
      <c r="G103" s="194"/>
      <c r="H103" s="194"/>
      <c r="I103" s="194"/>
      <c r="J103" s="194"/>
      <c r="K103" s="194"/>
      <c r="L103" s="194"/>
      <c r="M103" s="194"/>
      <c r="N103" s="194"/>
      <c r="O103" s="194"/>
      <c r="P103" s="194"/>
      <c r="Q103" s="194"/>
      <c r="R103" s="194"/>
      <c r="S103" s="194"/>
      <c r="T103" s="194"/>
      <c r="U103" s="194"/>
      <c r="V103" s="194"/>
      <c r="W103" s="194"/>
      <c r="X103" s="282"/>
      <c r="Y103" s="1847"/>
      <c r="Z103" s="1848"/>
      <c r="AA103" s="1849"/>
      <c r="AB103" s="1851"/>
      <c r="AC103"/>
      <c r="AD103"/>
      <c r="AE103"/>
      <c r="AF103"/>
      <c r="AG103"/>
      <c r="AH103"/>
      <c r="AI103"/>
      <c r="AJ103"/>
    </row>
    <row r="104" spans="1:36" ht="13.5" customHeight="1">
      <c r="A104" s="1167"/>
      <c r="B104" s="1209"/>
      <c r="C104" s="1171"/>
      <c r="D104" s="1167"/>
      <c r="E104" s="13"/>
      <c r="F104" s="194"/>
      <c r="G104" s="194"/>
      <c r="H104" s="194"/>
      <c r="I104" s="194"/>
      <c r="J104" s="194"/>
      <c r="K104" s="194"/>
      <c r="L104" s="194"/>
      <c r="M104" s="194"/>
      <c r="N104" s="194"/>
      <c r="O104" s="194"/>
      <c r="P104" s="194"/>
      <c r="Q104" s="194"/>
      <c r="R104" s="194"/>
      <c r="S104" s="194"/>
      <c r="T104" s="194"/>
      <c r="U104" s="194"/>
      <c r="V104" s="194"/>
      <c r="W104" s="194"/>
      <c r="X104" s="282"/>
      <c r="Y104" s="1847"/>
      <c r="Z104" s="1848"/>
      <c r="AA104" s="1849"/>
      <c r="AB104" s="1851"/>
      <c r="AC104"/>
      <c r="AD104"/>
      <c r="AE104"/>
      <c r="AF104"/>
      <c r="AG104"/>
      <c r="AH104"/>
      <c r="AI104"/>
      <c r="AJ104"/>
    </row>
    <row r="105" spans="1:36" ht="13.5" customHeight="1">
      <c r="A105" s="1167"/>
      <c r="B105" s="1209"/>
      <c r="C105" s="1171"/>
      <c r="D105" s="1167"/>
      <c r="E105" s="13"/>
      <c r="F105" s="194"/>
      <c r="G105" s="194"/>
      <c r="H105" s="194"/>
      <c r="I105" s="194"/>
      <c r="J105" s="194"/>
      <c r="K105" s="194"/>
      <c r="L105" s="194"/>
      <c r="M105" s="194"/>
      <c r="N105" s="194"/>
      <c r="O105" s="194"/>
      <c r="P105" s="194"/>
      <c r="Q105" s="194"/>
      <c r="R105" s="194"/>
      <c r="S105" s="194"/>
      <c r="T105" s="194"/>
      <c r="U105" s="194"/>
      <c r="V105" s="194"/>
      <c r="W105" s="194"/>
      <c r="X105" s="282"/>
      <c r="Y105" s="1847"/>
      <c r="Z105" s="1848"/>
      <c r="AA105" s="1849"/>
      <c r="AB105" s="1851"/>
      <c r="AC105"/>
      <c r="AD105"/>
      <c r="AE105"/>
      <c r="AF105"/>
      <c r="AG105"/>
      <c r="AH105"/>
      <c r="AI105"/>
      <c r="AJ105"/>
    </row>
    <row r="106" spans="1:36" ht="13.5" customHeight="1">
      <c r="A106" s="1167"/>
      <c r="B106" s="1209"/>
      <c r="C106" s="1171"/>
      <c r="D106" s="1167"/>
      <c r="E106" s="13"/>
      <c r="F106" s="194"/>
      <c r="G106" s="194"/>
      <c r="H106" s="194"/>
      <c r="I106" s="194"/>
      <c r="J106" s="194"/>
      <c r="K106" s="194"/>
      <c r="L106" s="194"/>
      <c r="M106" s="194"/>
      <c r="N106" s="194"/>
      <c r="O106" s="194"/>
      <c r="P106" s="194"/>
      <c r="Q106" s="194"/>
      <c r="R106" s="194"/>
      <c r="S106" s="194"/>
      <c r="T106" s="194"/>
      <c r="U106" s="194"/>
      <c r="V106" s="194"/>
      <c r="W106" s="194"/>
      <c r="X106" s="13"/>
      <c r="Y106" s="1847"/>
      <c r="Z106" s="1848"/>
      <c r="AA106" s="1849"/>
      <c r="AB106" s="1851"/>
      <c r="AC106"/>
      <c r="AD106"/>
      <c r="AE106"/>
      <c r="AF106"/>
      <c r="AG106"/>
      <c r="AH106"/>
      <c r="AI106"/>
      <c r="AJ106"/>
    </row>
    <row r="107" spans="1:36">
      <c r="A107" s="1167"/>
      <c r="B107" s="1209"/>
      <c r="C107" s="1171"/>
      <c r="D107" s="1167"/>
      <c r="E107" s="13"/>
      <c r="F107" s="13"/>
      <c r="G107" s="13"/>
      <c r="H107" s="13"/>
      <c r="I107" s="13"/>
      <c r="J107" s="13"/>
      <c r="K107" s="13"/>
      <c r="L107" s="13"/>
      <c r="M107" s="13"/>
      <c r="N107" s="13"/>
      <c r="O107" s="13"/>
      <c r="P107" s="13"/>
      <c r="Q107" s="13"/>
      <c r="R107" s="13"/>
      <c r="S107" s="13"/>
      <c r="T107" s="13"/>
      <c r="U107" s="13"/>
      <c r="V107" s="13"/>
      <c r="W107" s="13"/>
      <c r="X107" s="13"/>
      <c r="Y107" s="1847"/>
      <c r="Z107" s="1848"/>
      <c r="AA107" s="1849"/>
      <c r="AB107" s="1851"/>
    </row>
    <row r="108" spans="1:36" ht="6.75" customHeight="1">
      <c r="A108" s="702"/>
      <c r="B108" s="705"/>
      <c r="C108" s="701"/>
      <c r="D108" s="702"/>
      <c r="E108" s="13"/>
      <c r="F108"/>
      <c r="G108"/>
      <c r="H108"/>
      <c r="I108"/>
      <c r="J108"/>
      <c r="K108"/>
      <c r="L108"/>
      <c r="M108"/>
      <c r="N108"/>
      <c r="O108" s="122"/>
      <c r="P108" s="122"/>
      <c r="Q108" s="122"/>
      <c r="R108" s="122"/>
      <c r="S108" s="122"/>
      <c r="T108" s="122"/>
      <c r="U108" s="122"/>
      <c r="V108" s="122"/>
      <c r="W108" s="122"/>
      <c r="X108" s="13"/>
      <c r="Y108" s="276"/>
      <c r="Z108" s="277"/>
      <c r="AA108" s="278"/>
      <c r="AC108"/>
      <c r="AD108"/>
      <c r="AE108"/>
      <c r="AF108"/>
      <c r="AG108"/>
      <c r="AH108"/>
      <c r="AI108"/>
      <c r="AJ108"/>
    </row>
    <row r="109" spans="1:36" ht="15" customHeight="1">
      <c r="A109" s="1450" t="s">
        <v>1569</v>
      </c>
      <c r="B109" s="705">
        <v>8</v>
      </c>
      <c r="C109" s="1171" t="s">
        <v>1570</v>
      </c>
      <c r="D109" s="1167" t="s">
        <v>1302</v>
      </c>
      <c r="E109" s="13"/>
      <c r="F109" s="1737" t="s">
        <v>223</v>
      </c>
      <c r="G109" s="1737"/>
      <c r="H109" s="1737"/>
      <c r="I109" s="1737"/>
      <c r="J109" s="1737"/>
      <c r="K109" s="1737"/>
      <c r="L109" s="1737"/>
      <c r="M109" s="1197" t="s">
        <v>224</v>
      </c>
      <c r="N109" s="1198"/>
      <c r="O109" s="1198"/>
      <c r="P109" s="1198"/>
      <c r="Q109" s="1198"/>
      <c r="R109" s="1198"/>
      <c r="S109" s="1198"/>
      <c r="T109" s="1198"/>
      <c r="U109" s="1199"/>
      <c r="V109" s="122"/>
      <c r="W109" s="122"/>
      <c r="X109" s="13"/>
      <c r="Y109" s="1795" t="s">
        <v>29</v>
      </c>
      <c r="Z109" s="1796"/>
      <c r="AA109" s="1797"/>
      <c r="AC109"/>
      <c r="AD109"/>
      <c r="AE109"/>
      <c r="AF109"/>
      <c r="AG109"/>
      <c r="AH109"/>
      <c r="AI109"/>
      <c r="AJ109"/>
    </row>
    <row r="110" spans="1:36" ht="15" customHeight="1">
      <c r="A110" s="1450"/>
      <c r="B110" s="705"/>
      <c r="C110" s="1171"/>
      <c r="D110" s="1167"/>
      <c r="E110" s="13"/>
      <c r="F110" s="1737"/>
      <c r="G110" s="1737"/>
      <c r="H110" s="1737"/>
      <c r="I110" s="1737"/>
      <c r="J110" s="1737"/>
      <c r="K110" s="1737"/>
      <c r="L110" s="1737"/>
      <c r="M110" s="1200"/>
      <c r="N110" s="1201"/>
      <c r="O110" s="1201"/>
      <c r="P110" s="1201"/>
      <c r="Q110" s="1201"/>
      <c r="R110" s="1201"/>
      <c r="S110" s="1201"/>
      <c r="T110" s="1201"/>
      <c r="U110" s="1202"/>
      <c r="V110" s="122"/>
      <c r="W110" s="122"/>
      <c r="X110" s="13"/>
      <c r="Y110" s="1795"/>
      <c r="Z110" s="1796"/>
      <c r="AA110" s="1797"/>
      <c r="AC110"/>
      <c r="AD110"/>
      <c r="AE110"/>
      <c r="AF110"/>
      <c r="AG110"/>
      <c r="AH110"/>
      <c r="AI110"/>
      <c r="AJ110"/>
    </row>
    <row r="111" spans="1:36" ht="15" customHeight="1">
      <c r="A111" s="1450"/>
      <c r="B111" s="705"/>
      <c r="C111" s="1171"/>
      <c r="D111" s="1167"/>
      <c r="E111" s="13"/>
      <c r="F111"/>
      <c r="G111"/>
      <c r="H111"/>
      <c r="I111"/>
      <c r="J111"/>
      <c r="K111"/>
      <c r="L111"/>
      <c r="M111"/>
      <c r="N111"/>
      <c r="O111" s="122"/>
      <c r="P111" s="122"/>
      <c r="Q111" s="122"/>
      <c r="R111" s="122"/>
      <c r="S111" s="122"/>
      <c r="T111" s="122"/>
      <c r="U111" s="122"/>
      <c r="V111" s="122"/>
      <c r="W111" s="122"/>
      <c r="X111" s="13"/>
      <c r="Y111" s="1795"/>
      <c r="Z111" s="1796"/>
      <c r="AA111" s="1797"/>
      <c r="AC111"/>
      <c r="AD111"/>
      <c r="AE111"/>
      <c r="AF111"/>
      <c r="AG111"/>
      <c r="AH111"/>
      <c r="AI111"/>
      <c r="AJ111"/>
    </row>
    <row r="112" spans="1:36" ht="15" customHeight="1">
      <c r="A112" s="1450"/>
      <c r="B112" s="705"/>
      <c r="C112" s="1171"/>
      <c r="D112" s="1167"/>
      <c r="E112" s="13"/>
      <c r="F112" s="1852" t="s">
        <v>1571</v>
      </c>
      <c r="G112" s="1852"/>
      <c r="H112" s="1852"/>
      <c r="I112" s="1852"/>
      <c r="J112" s="1852"/>
      <c r="K112" s="1852"/>
      <c r="L112" s="1852"/>
      <c r="M112" s="1852"/>
      <c r="N112" s="1852"/>
      <c r="O112" s="1852"/>
      <c r="P112" s="1852"/>
      <c r="Q112" s="1852"/>
      <c r="R112" s="1852"/>
      <c r="S112" s="1852"/>
      <c r="T112" s="1852"/>
      <c r="U112" s="1852"/>
      <c r="V112" s="1852"/>
      <c r="W112" s="1852"/>
      <c r="X112" s="1853"/>
      <c r="Y112" s="1795"/>
      <c r="Z112" s="1796"/>
      <c r="AA112" s="1797"/>
      <c r="AC112"/>
      <c r="AD112"/>
      <c r="AE112"/>
      <c r="AF112"/>
      <c r="AG112"/>
      <c r="AH112"/>
      <c r="AI112"/>
      <c r="AJ112"/>
    </row>
    <row r="113" spans="1:36" ht="15" customHeight="1">
      <c r="A113" s="1450"/>
      <c r="B113" s="705"/>
      <c r="C113" s="1171"/>
      <c r="D113" s="1167"/>
      <c r="E113" s="13"/>
      <c r="F113" s="1854" t="s">
        <v>1572</v>
      </c>
      <c r="G113" s="1856" t="s">
        <v>1573</v>
      </c>
      <c r="H113" s="1856"/>
      <c r="I113" s="1856"/>
      <c r="J113" s="1856"/>
      <c r="K113" s="1856"/>
      <c r="L113" s="1856"/>
      <c r="M113" s="1856"/>
      <c r="N113" s="1856"/>
      <c r="O113" s="1856"/>
      <c r="P113" s="1856"/>
      <c r="Q113" s="1856"/>
      <c r="R113" s="1856"/>
      <c r="S113" s="1856"/>
      <c r="T113" s="1856"/>
      <c r="U113" s="1856"/>
      <c r="V113" s="1858"/>
      <c r="W113" s="1859"/>
      <c r="X113" s="13"/>
      <c r="Y113" s="276"/>
      <c r="Z113" s="277"/>
      <c r="AA113" s="278"/>
      <c r="AC113"/>
      <c r="AD113"/>
      <c r="AE113"/>
      <c r="AF113"/>
      <c r="AG113"/>
      <c r="AH113"/>
      <c r="AI113"/>
      <c r="AJ113"/>
    </row>
    <row r="114" spans="1:36" ht="15" customHeight="1">
      <c r="A114" s="1450"/>
      <c r="B114" s="705"/>
      <c r="C114" s="1171"/>
      <c r="D114" s="1167"/>
      <c r="E114" s="13"/>
      <c r="F114" s="1855"/>
      <c r="G114" s="1857"/>
      <c r="H114" s="1857"/>
      <c r="I114" s="1857"/>
      <c r="J114" s="1857"/>
      <c r="K114" s="1857"/>
      <c r="L114" s="1857"/>
      <c r="M114" s="1857"/>
      <c r="N114" s="1857"/>
      <c r="O114" s="1857"/>
      <c r="P114" s="1857"/>
      <c r="Q114" s="1857"/>
      <c r="R114" s="1857"/>
      <c r="S114" s="1857"/>
      <c r="T114" s="1857"/>
      <c r="U114" s="1857"/>
      <c r="V114" s="1860"/>
      <c r="W114" s="1861"/>
      <c r="X114" s="13"/>
      <c r="Y114" s="276"/>
      <c r="Z114" s="277"/>
      <c r="AA114" s="278"/>
      <c r="AC114"/>
      <c r="AD114"/>
      <c r="AE114"/>
      <c r="AF114"/>
      <c r="AG114"/>
      <c r="AH114"/>
      <c r="AI114"/>
      <c r="AJ114"/>
    </row>
    <row r="115" spans="1:36" ht="15" customHeight="1">
      <c r="A115" s="1450"/>
      <c r="B115" s="705"/>
      <c r="C115" s="1171"/>
      <c r="D115" s="1167"/>
      <c r="E115" s="13"/>
      <c r="F115" s="1855"/>
      <c r="G115" s="1857"/>
      <c r="H115" s="1857"/>
      <c r="I115" s="1857"/>
      <c r="J115" s="1857"/>
      <c r="K115" s="1857"/>
      <c r="L115" s="1857"/>
      <c r="M115" s="1857"/>
      <c r="N115" s="1857"/>
      <c r="O115" s="1857"/>
      <c r="P115" s="1857"/>
      <c r="Q115" s="1857"/>
      <c r="R115" s="1857"/>
      <c r="S115" s="1857"/>
      <c r="T115" s="1857"/>
      <c r="U115" s="1857"/>
      <c r="V115" s="1860"/>
      <c r="W115" s="1861"/>
      <c r="X115" s="13"/>
      <c r="Y115" s="276"/>
      <c r="Z115" s="277"/>
      <c r="AA115" s="278"/>
      <c r="AC115"/>
      <c r="AD115"/>
      <c r="AE115"/>
      <c r="AF115"/>
      <c r="AG115"/>
      <c r="AH115"/>
      <c r="AI115"/>
      <c r="AJ115"/>
    </row>
    <row r="116" spans="1:36" ht="15" customHeight="1">
      <c r="A116" s="1450"/>
      <c r="B116" s="705"/>
      <c r="C116" s="701"/>
      <c r="D116" s="1167"/>
      <c r="E116" s="13"/>
      <c r="F116" s="1855"/>
      <c r="G116" s="1857"/>
      <c r="H116" s="1857"/>
      <c r="I116" s="1857"/>
      <c r="J116" s="1857"/>
      <c r="K116" s="1857"/>
      <c r="L116" s="1857"/>
      <c r="M116" s="1857"/>
      <c r="N116" s="1857"/>
      <c r="O116" s="1857"/>
      <c r="P116" s="1857"/>
      <c r="Q116" s="1857"/>
      <c r="R116" s="1857"/>
      <c r="S116" s="1857"/>
      <c r="T116" s="1857"/>
      <c r="U116" s="1857"/>
      <c r="V116" s="1862"/>
      <c r="W116" s="1863"/>
      <c r="X116" s="13"/>
      <c r="Y116" s="276"/>
      <c r="Z116" s="277"/>
      <c r="AA116" s="278"/>
      <c r="AC116"/>
      <c r="AD116"/>
      <c r="AE116"/>
      <c r="AF116"/>
      <c r="AG116"/>
      <c r="AH116"/>
      <c r="AI116"/>
      <c r="AJ116"/>
    </row>
    <row r="117" spans="1:36" ht="15" customHeight="1">
      <c r="A117" s="1450"/>
      <c r="B117" s="705"/>
      <c r="C117" s="701"/>
      <c r="D117" s="1167"/>
      <c r="E117" s="13"/>
      <c r="F117" s="1855" t="s">
        <v>1574</v>
      </c>
      <c r="G117" s="1857" t="s">
        <v>1575</v>
      </c>
      <c r="H117" s="1857"/>
      <c r="I117" s="1857"/>
      <c r="J117" s="1857"/>
      <c r="K117" s="1857"/>
      <c r="L117" s="1857"/>
      <c r="M117" s="1857"/>
      <c r="N117" s="1857"/>
      <c r="O117" s="1857"/>
      <c r="P117" s="1857"/>
      <c r="Q117" s="1857"/>
      <c r="R117" s="1857"/>
      <c r="S117" s="1857"/>
      <c r="T117" s="1857"/>
      <c r="U117" s="1857"/>
      <c r="V117" s="1866"/>
      <c r="W117" s="1861"/>
      <c r="X117" s="13"/>
      <c r="Y117" s="276"/>
      <c r="Z117" s="277"/>
      <c r="AA117" s="278"/>
      <c r="AC117"/>
      <c r="AD117"/>
      <c r="AE117"/>
      <c r="AF117"/>
      <c r="AG117"/>
      <c r="AH117"/>
      <c r="AI117"/>
      <c r="AJ117"/>
    </row>
    <row r="118" spans="1:36" ht="15" customHeight="1">
      <c r="A118" s="1450"/>
      <c r="B118" s="705"/>
      <c r="C118" s="701"/>
      <c r="D118" s="1167"/>
      <c r="E118" s="13"/>
      <c r="F118" s="1855"/>
      <c r="G118" s="1857"/>
      <c r="H118" s="1857"/>
      <c r="I118" s="1857"/>
      <c r="J118" s="1857"/>
      <c r="K118" s="1857"/>
      <c r="L118" s="1857"/>
      <c r="M118" s="1857"/>
      <c r="N118" s="1857"/>
      <c r="O118" s="1857"/>
      <c r="P118" s="1857"/>
      <c r="Q118" s="1857"/>
      <c r="R118" s="1857"/>
      <c r="S118" s="1857"/>
      <c r="T118" s="1857"/>
      <c r="U118" s="1857"/>
      <c r="V118" s="1866"/>
      <c r="W118" s="1861"/>
      <c r="X118" s="13"/>
      <c r="Y118" s="276"/>
      <c r="Z118" s="277"/>
      <c r="AA118" s="278"/>
      <c r="AC118"/>
      <c r="AD118"/>
      <c r="AE118"/>
      <c r="AF118"/>
      <c r="AG118"/>
      <c r="AH118"/>
      <c r="AI118"/>
      <c r="AJ118"/>
    </row>
    <row r="119" spans="1:36" ht="15" customHeight="1">
      <c r="A119" s="1450"/>
      <c r="B119" s="705"/>
      <c r="C119" s="701"/>
      <c r="D119" s="1167"/>
      <c r="E119" s="13"/>
      <c r="F119" s="1855"/>
      <c r="G119" s="1857"/>
      <c r="H119" s="1857"/>
      <c r="I119" s="1857"/>
      <c r="J119" s="1857"/>
      <c r="K119" s="1857"/>
      <c r="L119" s="1857"/>
      <c r="M119" s="1857"/>
      <c r="N119" s="1857"/>
      <c r="O119" s="1857"/>
      <c r="P119" s="1857"/>
      <c r="Q119" s="1857"/>
      <c r="R119" s="1857"/>
      <c r="S119" s="1857"/>
      <c r="T119" s="1857"/>
      <c r="U119" s="1857"/>
      <c r="V119" s="1866"/>
      <c r="W119" s="1861"/>
      <c r="X119" s="13"/>
      <c r="Y119" s="276"/>
      <c r="Z119" s="277"/>
      <c r="AA119" s="278"/>
      <c r="AC119"/>
      <c r="AD119"/>
      <c r="AE119"/>
      <c r="AF119"/>
      <c r="AG119"/>
      <c r="AH119"/>
      <c r="AI119"/>
      <c r="AJ119"/>
    </row>
    <row r="120" spans="1:36" ht="15" customHeight="1">
      <c r="A120" s="702"/>
      <c r="B120" s="705"/>
      <c r="C120" s="701"/>
      <c r="D120" s="1167"/>
      <c r="E120" s="13"/>
      <c r="F120" s="1864"/>
      <c r="G120" s="1865"/>
      <c r="H120" s="1865"/>
      <c r="I120" s="1865"/>
      <c r="J120" s="1865"/>
      <c r="K120" s="1865"/>
      <c r="L120" s="1865"/>
      <c r="M120" s="1865"/>
      <c r="N120" s="1865"/>
      <c r="O120" s="1865"/>
      <c r="P120" s="1865"/>
      <c r="Q120" s="1865"/>
      <c r="R120" s="1865"/>
      <c r="S120" s="1865"/>
      <c r="T120" s="1865"/>
      <c r="U120" s="1865"/>
      <c r="V120" s="1867"/>
      <c r="W120" s="1868"/>
      <c r="X120" s="13"/>
      <c r="Y120" s="276"/>
      <c r="Z120" s="277"/>
      <c r="AA120" s="278"/>
      <c r="AC120"/>
      <c r="AD120"/>
      <c r="AE120"/>
      <c r="AF120"/>
      <c r="AG120"/>
      <c r="AH120"/>
      <c r="AI120"/>
      <c r="AJ120"/>
    </row>
    <row r="121" spans="1:36" ht="15" customHeight="1">
      <c r="A121" s="702"/>
      <c r="B121" s="705"/>
      <c r="C121" s="701"/>
      <c r="D121" s="1167"/>
      <c r="E121" s="13"/>
      <c r="F121" s="729"/>
      <c r="G121" s="431"/>
      <c r="H121" s="431"/>
      <c r="I121" s="431"/>
      <c r="J121" s="431"/>
      <c r="K121" s="431"/>
      <c r="L121" s="431"/>
      <c r="M121" s="431"/>
      <c r="N121" s="431"/>
      <c r="O121" s="431"/>
      <c r="P121" s="431"/>
      <c r="Q121" s="431"/>
      <c r="R121" s="431"/>
      <c r="S121" s="431"/>
      <c r="T121" s="431"/>
      <c r="U121" s="431"/>
      <c r="V121" s="729"/>
      <c r="W121" s="729"/>
      <c r="X121" s="13"/>
      <c r="Y121" s="276"/>
      <c r="Z121" s="277"/>
      <c r="AA121" s="278"/>
      <c r="AC121"/>
      <c r="AD121"/>
      <c r="AE121"/>
      <c r="AF121"/>
      <c r="AG121"/>
      <c r="AH121"/>
      <c r="AI121"/>
      <c r="AJ121"/>
    </row>
    <row r="122" spans="1:36" ht="15" customHeight="1">
      <c r="A122" s="702"/>
      <c r="B122" s="705"/>
      <c r="C122" s="701"/>
      <c r="D122" s="1167"/>
      <c r="E122" s="13"/>
      <c r="F122" s="747"/>
      <c r="G122" s="747"/>
      <c r="H122" s="747"/>
      <c r="I122" s="747"/>
      <c r="J122" s="747"/>
      <c r="K122" s="747"/>
      <c r="L122" s="747"/>
      <c r="M122" s="747"/>
      <c r="N122" s="747"/>
      <c r="O122" s="747"/>
      <c r="P122" s="747"/>
      <c r="Q122" s="747"/>
      <c r="R122" s="747"/>
      <c r="S122" s="747"/>
      <c r="T122" s="747"/>
      <c r="U122" s="747"/>
      <c r="V122" s="747"/>
      <c r="W122" s="747"/>
      <c r="X122" s="13"/>
      <c r="Y122" s="276"/>
      <c r="Z122" s="277"/>
      <c r="AA122" s="278"/>
      <c r="AC122"/>
      <c r="AD122"/>
      <c r="AE122"/>
      <c r="AF122"/>
      <c r="AG122"/>
      <c r="AH122"/>
      <c r="AI122"/>
      <c r="AJ122"/>
    </row>
    <row r="123" spans="1:36" ht="15" customHeight="1">
      <c r="A123" s="702"/>
      <c r="B123" s="705"/>
      <c r="C123" s="701"/>
      <c r="D123" s="1167"/>
      <c r="E123" s="13"/>
      <c r="F123" s="748"/>
      <c r="G123" s="749"/>
      <c r="H123" s="749"/>
      <c r="I123" s="749"/>
      <c r="J123" s="749"/>
      <c r="K123" s="749"/>
      <c r="L123" s="749"/>
      <c r="M123" s="749"/>
      <c r="N123" s="749"/>
      <c r="O123" s="749"/>
      <c r="P123" s="749"/>
      <c r="Q123" s="749"/>
      <c r="R123" s="749"/>
      <c r="S123" s="749"/>
      <c r="T123" s="749"/>
      <c r="U123" s="749"/>
      <c r="V123" s="749"/>
      <c r="W123" s="749"/>
      <c r="X123" s="13"/>
      <c r="Y123" s="276"/>
      <c r="Z123" s="277"/>
      <c r="AA123" s="278"/>
      <c r="AB123" s="750"/>
      <c r="AC123"/>
      <c r="AD123"/>
      <c r="AE123"/>
      <c r="AF123"/>
      <c r="AG123"/>
      <c r="AH123"/>
      <c r="AI123"/>
      <c r="AJ123"/>
    </row>
    <row r="124" spans="1:36" ht="15" customHeight="1">
      <c r="A124" s="702"/>
      <c r="B124" s="705"/>
      <c r="C124" s="701"/>
      <c r="D124" s="1167"/>
      <c r="E124" s="13"/>
      <c r="F124" s="748"/>
      <c r="G124" s="749"/>
      <c r="H124" s="749"/>
      <c r="I124" s="749"/>
      <c r="J124" s="749"/>
      <c r="K124" s="749"/>
      <c r="L124" s="749"/>
      <c r="M124" s="749"/>
      <c r="N124" s="749"/>
      <c r="O124" s="749"/>
      <c r="P124" s="749"/>
      <c r="Q124" s="749"/>
      <c r="R124" s="749"/>
      <c r="S124" s="749"/>
      <c r="T124" s="749"/>
      <c r="U124" s="749"/>
      <c r="V124" s="749"/>
      <c r="W124" s="749"/>
      <c r="X124" s="13"/>
      <c r="Y124" s="276"/>
      <c r="Z124" s="277"/>
      <c r="AA124" s="278"/>
      <c r="AB124" s="751"/>
      <c r="AC124"/>
      <c r="AD124"/>
      <c r="AE124"/>
      <c r="AF124"/>
      <c r="AG124"/>
      <c r="AH124"/>
      <c r="AI124"/>
      <c r="AJ124"/>
    </row>
    <row r="125" spans="1:36" ht="15" customHeight="1">
      <c r="A125" s="702"/>
      <c r="B125" s="705"/>
      <c r="C125" s="701"/>
      <c r="D125" s="1167"/>
      <c r="E125" s="13"/>
      <c r="F125" s="748"/>
      <c r="G125" s="749"/>
      <c r="H125" s="749"/>
      <c r="I125" s="749"/>
      <c r="J125" s="749"/>
      <c r="K125" s="749"/>
      <c r="L125" s="749"/>
      <c r="M125" s="749"/>
      <c r="N125" s="749"/>
      <c r="O125" s="749"/>
      <c r="P125" s="749"/>
      <c r="Q125" s="749"/>
      <c r="R125" s="749"/>
      <c r="S125" s="749"/>
      <c r="T125" s="749"/>
      <c r="U125" s="749"/>
      <c r="V125" s="749"/>
      <c r="W125" s="749"/>
      <c r="X125" s="13"/>
      <c r="Y125" s="276"/>
      <c r="Z125" s="277"/>
      <c r="AA125" s="278"/>
      <c r="AB125" s="751"/>
      <c r="AC125"/>
      <c r="AD125"/>
      <c r="AE125"/>
      <c r="AF125"/>
      <c r="AG125"/>
      <c r="AH125"/>
      <c r="AI125"/>
      <c r="AJ125"/>
    </row>
    <row r="126" spans="1:36" ht="15" customHeight="1">
      <c r="A126" s="702"/>
      <c r="B126" s="705"/>
      <c r="C126" s="701"/>
      <c r="D126" s="710"/>
      <c r="E126" s="13"/>
      <c r="F126" s="748"/>
      <c r="G126" s="749"/>
      <c r="H126" s="749"/>
      <c r="I126" s="749"/>
      <c r="J126" s="749"/>
      <c r="K126" s="749"/>
      <c r="L126" s="749"/>
      <c r="M126" s="749"/>
      <c r="N126" s="749"/>
      <c r="O126" s="749"/>
      <c r="P126" s="749"/>
      <c r="Q126" s="749"/>
      <c r="R126" s="749"/>
      <c r="S126" s="749"/>
      <c r="T126" s="749"/>
      <c r="U126" s="749"/>
      <c r="V126" s="749"/>
      <c r="W126" s="749"/>
      <c r="X126" s="13"/>
      <c r="Y126" s="276"/>
      <c r="Z126" s="277"/>
      <c r="AA126" s="278"/>
      <c r="AB126" s="751"/>
      <c r="AC126"/>
      <c r="AD126"/>
      <c r="AE126"/>
      <c r="AF126"/>
      <c r="AG126"/>
      <c r="AH126"/>
      <c r="AI126"/>
      <c r="AJ126"/>
    </row>
    <row r="127" spans="1:36" ht="15" customHeight="1">
      <c r="A127" s="707"/>
      <c r="B127" s="706"/>
      <c r="C127" s="708"/>
      <c r="D127" s="711"/>
      <c r="E127" s="15"/>
      <c r="F127" s="432"/>
      <c r="G127" s="433"/>
      <c r="H127" s="433"/>
      <c r="I127" s="433"/>
      <c r="J127" s="433"/>
      <c r="K127" s="433"/>
      <c r="L127" s="433"/>
      <c r="M127" s="433"/>
      <c r="N127" s="433"/>
      <c r="O127" s="433"/>
      <c r="P127" s="433"/>
      <c r="Q127" s="433"/>
      <c r="R127" s="433"/>
      <c r="S127" s="433"/>
      <c r="T127" s="433"/>
      <c r="U127" s="433"/>
      <c r="V127" s="432"/>
      <c r="W127" s="432"/>
      <c r="X127" s="15"/>
      <c r="Y127" s="428"/>
      <c r="Z127" s="429"/>
      <c r="AA127" s="430"/>
      <c r="AC127"/>
      <c r="AD127"/>
      <c r="AE127"/>
      <c r="AF127"/>
      <c r="AG127"/>
      <c r="AH127"/>
      <c r="AI127"/>
      <c r="AJ127"/>
    </row>
    <row r="128" spans="1:36" ht="15" customHeight="1">
      <c r="A128" s="702"/>
      <c r="B128" s="705"/>
      <c r="C128" s="701"/>
      <c r="D128" s="710"/>
      <c r="E128" s="13"/>
      <c r="F128" s="434"/>
      <c r="G128" s="435"/>
      <c r="H128" s="435"/>
      <c r="I128" s="435"/>
      <c r="J128" s="435"/>
      <c r="K128" s="435"/>
      <c r="L128" s="435"/>
      <c r="M128" s="435"/>
      <c r="N128" s="435"/>
      <c r="O128" s="435"/>
      <c r="P128" s="435"/>
      <c r="Q128" s="435"/>
      <c r="R128" s="435"/>
      <c r="S128" s="435"/>
      <c r="T128" s="435"/>
      <c r="U128" s="435"/>
      <c r="V128" s="434"/>
      <c r="W128" s="434"/>
      <c r="X128" s="13"/>
      <c r="Y128" s="276"/>
      <c r="Z128" s="277"/>
      <c r="AA128" s="278"/>
      <c r="AC128"/>
      <c r="AD128"/>
      <c r="AE128"/>
      <c r="AF128"/>
      <c r="AG128"/>
      <c r="AH128"/>
      <c r="AI128"/>
      <c r="AJ128"/>
    </row>
    <row r="129" spans="1:36" ht="15" customHeight="1">
      <c r="A129" s="702"/>
      <c r="B129" s="705"/>
      <c r="C129" s="701"/>
      <c r="D129" s="1167" t="s">
        <v>1576</v>
      </c>
      <c r="E129" s="13"/>
      <c r="F129" s="1869" t="s">
        <v>1577</v>
      </c>
      <c r="G129" s="1869"/>
      <c r="H129" s="1869"/>
      <c r="I129" s="1869"/>
      <c r="J129" s="1869"/>
      <c r="K129" s="1869"/>
      <c r="L129" s="1869"/>
      <c r="M129" s="1869"/>
      <c r="N129" s="1869"/>
      <c r="O129" s="1869"/>
      <c r="P129" s="1869"/>
      <c r="Q129" s="1869"/>
      <c r="R129" s="1869"/>
      <c r="S129" s="1869"/>
      <c r="T129" s="1869"/>
      <c r="U129" s="1869"/>
      <c r="V129" s="1869"/>
      <c r="W129" s="1869"/>
      <c r="X129" s="13"/>
      <c r="Y129" s="752"/>
      <c r="Z129" s="753"/>
      <c r="AA129" s="754"/>
      <c r="AB129" s="750"/>
      <c r="AC129"/>
      <c r="AD129"/>
      <c r="AE129"/>
      <c r="AF129"/>
      <c r="AG129"/>
      <c r="AH129"/>
      <c r="AI129"/>
      <c r="AJ129"/>
    </row>
    <row r="130" spans="1:36" ht="15" customHeight="1">
      <c r="A130" s="702"/>
      <c r="B130" s="705"/>
      <c r="C130" s="701"/>
      <c r="D130" s="1167"/>
      <c r="E130" s="13"/>
      <c r="F130" s="1870"/>
      <c r="G130" s="1870"/>
      <c r="H130" s="1870"/>
      <c r="I130" s="1870"/>
      <c r="J130" s="1870"/>
      <c r="K130" s="1870"/>
      <c r="L130" s="1870"/>
      <c r="M130" s="1870"/>
      <c r="N130" s="1870"/>
      <c r="O130" s="1870"/>
      <c r="P130" s="1870"/>
      <c r="Q130" s="1870"/>
      <c r="R130" s="1870"/>
      <c r="S130" s="1870"/>
      <c r="T130" s="1870"/>
      <c r="U130" s="1870"/>
      <c r="V130" s="1870"/>
      <c r="W130" s="1870"/>
      <c r="X130" s="111"/>
      <c r="Y130" s="752"/>
      <c r="Z130" s="753"/>
      <c r="AA130" s="754"/>
      <c r="AB130" s="755"/>
      <c r="AC130"/>
      <c r="AD130"/>
      <c r="AE130"/>
      <c r="AF130"/>
      <c r="AG130"/>
      <c r="AH130"/>
      <c r="AI130"/>
      <c r="AJ130"/>
    </row>
    <row r="131" spans="1:36" ht="15" customHeight="1">
      <c r="A131" s="702"/>
      <c r="B131" s="705"/>
      <c r="C131" s="701"/>
      <c r="D131" s="1167"/>
      <c r="E131" s="13"/>
      <c r="F131" s="1854" t="s">
        <v>1572</v>
      </c>
      <c r="G131" s="1856" t="s">
        <v>1578</v>
      </c>
      <c r="H131" s="1856"/>
      <c r="I131" s="1856"/>
      <c r="J131" s="1856"/>
      <c r="K131" s="1856"/>
      <c r="L131" s="1856"/>
      <c r="M131" s="1856"/>
      <c r="N131" s="1856"/>
      <c r="O131" s="1856"/>
      <c r="P131" s="1856"/>
      <c r="Q131" s="1856"/>
      <c r="R131" s="1856"/>
      <c r="S131" s="1856"/>
      <c r="T131" s="1856"/>
      <c r="U131" s="1856"/>
      <c r="V131" s="1858"/>
      <c r="W131" s="1859"/>
      <c r="X131" s="13"/>
      <c r="Y131" s="752"/>
      <c r="Z131" s="753"/>
      <c r="AA131" s="754"/>
      <c r="AB131" s="755"/>
      <c r="AC131"/>
      <c r="AD131"/>
      <c r="AE131"/>
      <c r="AF131"/>
      <c r="AG131"/>
      <c r="AH131"/>
      <c r="AI131"/>
      <c r="AJ131"/>
    </row>
    <row r="132" spans="1:36" ht="15" customHeight="1">
      <c r="A132" s="702"/>
      <c r="B132" s="705"/>
      <c r="C132" s="701"/>
      <c r="D132" s="1167"/>
      <c r="E132" s="13"/>
      <c r="F132" s="1855"/>
      <c r="G132" s="1857"/>
      <c r="H132" s="1857"/>
      <c r="I132" s="1857"/>
      <c r="J132" s="1857"/>
      <c r="K132" s="1857"/>
      <c r="L132" s="1857"/>
      <c r="M132" s="1857"/>
      <c r="N132" s="1857"/>
      <c r="O132" s="1857"/>
      <c r="P132" s="1857"/>
      <c r="Q132" s="1857"/>
      <c r="R132" s="1857"/>
      <c r="S132" s="1857"/>
      <c r="T132" s="1857"/>
      <c r="U132" s="1857"/>
      <c r="V132" s="1862"/>
      <c r="W132" s="1863"/>
      <c r="X132" s="13"/>
      <c r="Y132" s="752"/>
      <c r="Z132" s="753"/>
      <c r="AA132" s="754"/>
      <c r="AB132" s="755"/>
      <c r="AC132"/>
      <c r="AD132"/>
      <c r="AE132"/>
      <c r="AF132"/>
      <c r="AG132"/>
      <c r="AH132"/>
      <c r="AI132"/>
      <c r="AJ132"/>
    </row>
    <row r="133" spans="1:36" ht="15" customHeight="1">
      <c r="A133" s="702"/>
      <c r="B133" s="705"/>
      <c r="C133" s="701"/>
      <c r="D133" s="1167"/>
      <c r="E133" s="13"/>
      <c r="F133" s="1855" t="s">
        <v>1574</v>
      </c>
      <c r="G133" s="1857" t="s">
        <v>1579</v>
      </c>
      <c r="H133" s="1857"/>
      <c r="I133" s="1857"/>
      <c r="J133" s="1857"/>
      <c r="K133" s="1857"/>
      <c r="L133" s="1857"/>
      <c r="M133" s="1857"/>
      <c r="N133" s="1857"/>
      <c r="O133" s="1857"/>
      <c r="P133" s="1857"/>
      <c r="Q133" s="1857"/>
      <c r="R133" s="1857"/>
      <c r="S133" s="1857"/>
      <c r="T133" s="1857"/>
      <c r="U133" s="1857"/>
      <c r="V133" s="1866"/>
      <c r="W133" s="1861"/>
      <c r="X133" s="13"/>
      <c r="Y133" s="752"/>
      <c r="Z133" s="753"/>
      <c r="AA133" s="754"/>
      <c r="AB133" s="755"/>
      <c r="AC133"/>
      <c r="AD133"/>
      <c r="AE133"/>
      <c r="AF133"/>
      <c r="AG133"/>
      <c r="AH133"/>
      <c r="AI133"/>
      <c r="AJ133"/>
    </row>
    <row r="134" spans="1:36" ht="15" customHeight="1">
      <c r="A134" s="702"/>
      <c r="B134" s="705"/>
      <c r="C134" s="701"/>
      <c r="D134" s="1167"/>
      <c r="E134" s="13"/>
      <c r="F134" s="1864"/>
      <c r="G134" s="1865"/>
      <c r="H134" s="1865"/>
      <c r="I134" s="1865"/>
      <c r="J134" s="1865"/>
      <c r="K134" s="1865"/>
      <c r="L134" s="1865"/>
      <c r="M134" s="1865"/>
      <c r="N134" s="1865"/>
      <c r="O134" s="1865"/>
      <c r="P134" s="1865"/>
      <c r="Q134" s="1865"/>
      <c r="R134" s="1865"/>
      <c r="S134" s="1865"/>
      <c r="T134" s="1865"/>
      <c r="U134" s="1865"/>
      <c r="V134" s="1867"/>
      <c r="W134" s="1868"/>
      <c r="X134" s="13"/>
      <c r="Y134" s="276"/>
      <c r="Z134" s="277"/>
      <c r="AA134" s="278"/>
      <c r="AC134"/>
      <c r="AD134"/>
      <c r="AE134"/>
      <c r="AF134"/>
      <c r="AG134"/>
      <c r="AH134"/>
      <c r="AI134"/>
      <c r="AJ134"/>
    </row>
    <row r="135" spans="1:36" ht="9.75" customHeight="1">
      <c r="A135" s="702"/>
      <c r="B135" s="705"/>
      <c r="C135" s="701"/>
      <c r="D135" s="1167"/>
      <c r="E135" s="13"/>
      <c r="F135" s="729"/>
      <c r="G135" s="431"/>
      <c r="H135" s="431"/>
      <c r="I135" s="431"/>
      <c r="J135" s="431"/>
      <c r="K135" s="431"/>
      <c r="L135" s="431"/>
      <c r="M135" s="431"/>
      <c r="N135" s="431"/>
      <c r="O135" s="431"/>
      <c r="P135" s="431"/>
      <c r="Q135" s="431"/>
      <c r="R135" s="431"/>
      <c r="S135" s="431"/>
      <c r="T135" s="431"/>
      <c r="U135" s="431"/>
      <c r="V135" s="729"/>
      <c r="W135" s="729"/>
      <c r="X135" s="13"/>
      <c r="Y135" s="276"/>
      <c r="Z135" s="277"/>
      <c r="AA135" s="278"/>
      <c r="AC135"/>
      <c r="AD135"/>
      <c r="AE135"/>
      <c r="AF135"/>
      <c r="AG135"/>
      <c r="AH135"/>
      <c r="AI135"/>
      <c r="AJ135"/>
    </row>
    <row r="136" spans="1:36" ht="15" customHeight="1">
      <c r="A136" s="702"/>
      <c r="B136" s="705"/>
      <c r="C136" s="701"/>
      <c r="D136" s="1167"/>
      <c r="E136" s="13"/>
      <c r="F136" s="747"/>
      <c r="G136" s="747"/>
      <c r="H136" s="747"/>
      <c r="I136" s="747"/>
      <c r="J136" s="747"/>
      <c r="K136" s="747"/>
      <c r="L136" s="747"/>
      <c r="M136" s="747"/>
      <c r="N136" s="747"/>
      <c r="O136" s="747"/>
      <c r="P136" s="747"/>
      <c r="Q136" s="747"/>
      <c r="R136" s="747"/>
      <c r="S136" s="747"/>
      <c r="T136" s="747"/>
      <c r="U136" s="747"/>
      <c r="V136" s="747"/>
      <c r="W136" s="747"/>
      <c r="X136" s="13"/>
      <c r="Y136" s="276"/>
      <c r="Z136" s="277"/>
      <c r="AA136" s="278"/>
      <c r="AC136"/>
      <c r="AD136"/>
      <c r="AE136"/>
      <c r="AF136"/>
      <c r="AG136"/>
      <c r="AH136"/>
      <c r="AI136"/>
      <c r="AJ136"/>
    </row>
    <row r="137" spans="1:36" ht="15" customHeight="1">
      <c r="A137" s="702"/>
      <c r="B137" s="705"/>
      <c r="C137" s="701"/>
      <c r="D137" s="702"/>
      <c r="E137" s="13"/>
      <c r="F137" s="748"/>
      <c r="G137" s="748"/>
      <c r="H137" s="748"/>
      <c r="I137" s="748"/>
      <c r="J137" s="748"/>
      <c r="K137" s="748"/>
      <c r="L137" s="748"/>
      <c r="M137" s="748"/>
      <c r="N137" s="748"/>
      <c r="O137" s="748"/>
      <c r="P137" s="748"/>
      <c r="Q137" s="748"/>
      <c r="R137" s="748"/>
      <c r="S137" s="748"/>
      <c r="T137" s="748"/>
      <c r="U137" s="748"/>
      <c r="V137" s="748"/>
      <c r="W137" s="748"/>
      <c r="X137" s="13"/>
      <c r="Y137" s="276"/>
      <c r="Z137" s="277"/>
      <c r="AA137" s="278"/>
      <c r="AB137" s="1877"/>
      <c r="AC137"/>
      <c r="AD137"/>
      <c r="AE137"/>
      <c r="AF137"/>
      <c r="AG137"/>
      <c r="AH137"/>
      <c r="AI137"/>
      <c r="AJ137"/>
    </row>
    <row r="138" spans="1:36" ht="6.75" customHeight="1">
      <c r="A138" s="702"/>
      <c r="B138" s="705"/>
      <c r="C138" s="701"/>
      <c r="D138" s="702"/>
      <c r="E138" s="13"/>
      <c r="F138" s="748"/>
      <c r="G138" s="748"/>
      <c r="H138" s="748"/>
      <c r="I138" s="748"/>
      <c r="J138" s="748"/>
      <c r="K138" s="748"/>
      <c r="L138" s="748"/>
      <c r="M138" s="748"/>
      <c r="N138" s="748"/>
      <c r="O138" s="748"/>
      <c r="P138" s="748"/>
      <c r="Q138" s="748"/>
      <c r="R138" s="748"/>
      <c r="S138" s="748"/>
      <c r="T138" s="748"/>
      <c r="U138" s="748"/>
      <c r="V138" s="748"/>
      <c r="W138" s="748"/>
      <c r="X138" s="13"/>
      <c r="Y138" s="276"/>
      <c r="Z138" s="277"/>
      <c r="AA138" s="278"/>
      <c r="AB138" s="1878"/>
      <c r="AC138"/>
      <c r="AD138"/>
      <c r="AE138"/>
      <c r="AF138"/>
      <c r="AG138"/>
      <c r="AH138"/>
      <c r="AI138"/>
      <c r="AJ138"/>
    </row>
    <row r="139" spans="1:36" ht="15" customHeight="1">
      <c r="A139" s="702"/>
      <c r="B139" s="705"/>
      <c r="C139" s="701"/>
      <c r="D139" s="702"/>
      <c r="E139" s="13"/>
      <c r="F139" s="748"/>
      <c r="G139" s="748"/>
      <c r="H139" s="748"/>
      <c r="I139" s="748"/>
      <c r="J139" s="748"/>
      <c r="K139" s="748"/>
      <c r="L139" s="748"/>
      <c r="M139" s="748"/>
      <c r="N139" s="748"/>
      <c r="O139" s="748"/>
      <c r="P139" s="748"/>
      <c r="Q139" s="748"/>
      <c r="R139" s="748"/>
      <c r="S139" s="748"/>
      <c r="T139" s="748"/>
      <c r="U139" s="748"/>
      <c r="V139" s="748"/>
      <c r="W139" s="748"/>
      <c r="X139" s="13"/>
      <c r="Y139" s="276"/>
      <c r="Z139" s="277"/>
      <c r="AA139" s="278"/>
      <c r="AB139" s="1878"/>
      <c r="AC139"/>
      <c r="AD139"/>
      <c r="AE139"/>
      <c r="AF139"/>
      <c r="AG139"/>
      <c r="AH139"/>
      <c r="AI139"/>
      <c r="AJ139"/>
    </row>
    <row r="140" spans="1:36" ht="8.25" customHeight="1">
      <c r="A140" s="702"/>
      <c r="B140" s="705"/>
      <c r="C140" s="701"/>
      <c r="D140" s="702"/>
      <c r="E140" s="13"/>
      <c r="F140" s="729"/>
      <c r="G140" s="431"/>
      <c r="H140" s="431"/>
      <c r="I140" s="431"/>
      <c r="J140" s="431"/>
      <c r="K140" s="431"/>
      <c r="L140" s="431"/>
      <c r="M140" s="431"/>
      <c r="N140" s="431"/>
      <c r="O140" s="431"/>
      <c r="P140" s="431"/>
      <c r="Q140" s="431"/>
      <c r="R140" s="431"/>
      <c r="S140" s="431"/>
      <c r="T140" s="431"/>
      <c r="U140" s="431"/>
      <c r="V140" s="729"/>
      <c r="W140" s="729"/>
      <c r="X140" s="13"/>
      <c r="Y140" s="276"/>
      <c r="Z140" s="277"/>
      <c r="AA140" s="278"/>
      <c r="AC140"/>
      <c r="AD140"/>
      <c r="AE140"/>
      <c r="AF140"/>
      <c r="AG140"/>
      <c r="AH140"/>
      <c r="AI140"/>
      <c r="AJ140"/>
    </row>
    <row r="141" spans="1:36" s="22" customFormat="1" ht="15" customHeight="1">
      <c r="A141" s="436"/>
      <c r="B141" s="437"/>
      <c r="C141" s="438"/>
      <c r="D141" s="1167" t="s">
        <v>1303</v>
      </c>
      <c r="E141" s="126"/>
      <c r="F141" s="1879" t="s">
        <v>1580</v>
      </c>
      <c r="G141" s="1879"/>
      <c r="H141" s="1879"/>
      <c r="I141" s="1879"/>
      <c r="J141" s="1879"/>
      <c r="K141" s="1879"/>
      <c r="L141" s="1879"/>
      <c r="M141" s="1879"/>
      <c r="N141" s="1879"/>
      <c r="O141" s="1879"/>
      <c r="P141" s="1879"/>
      <c r="Q141" s="1879"/>
      <c r="R141" s="1879"/>
      <c r="S141" s="1879"/>
      <c r="T141" s="1879"/>
      <c r="U141" s="1879"/>
      <c r="V141" s="1879"/>
      <c r="W141" s="1879"/>
      <c r="X141" s="126"/>
      <c r="Y141" s="752"/>
      <c r="Z141" s="753"/>
      <c r="AA141" s="754"/>
      <c r="AB141" s="1875"/>
      <c r="AC141" s="439"/>
      <c r="AD141" s="439"/>
      <c r="AE141" s="439"/>
      <c r="AF141" s="439"/>
      <c r="AG141" s="439"/>
      <c r="AH141" s="439"/>
      <c r="AI141" s="439"/>
      <c r="AJ141" s="439"/>
    </row>
    <row r="142" spans="1:36" ht="15" customHeight="1">
      <c r="A142" s="702"/>
      <c r="B142" s="705"/>
      <c r="C142" s="701"/>
      <c r="D142" s="1167"/>
      <c r="E142" s="13"/>
      <c r="F142" s="1879"/>
      <c r="G142" s="1879"/>
      <c r="H142" s="1879"/>
      <c r="I142" s="1879"/>
      <c r="J142" s="1879"/>
      <c r="K142" s="1879"/>
      <c r="L142" s="1879"/>
      <c r="M142" s="1879"/>
      <c r="N142" s="1879"/>
      <c r="O142" s="1879"/>
      <c r="P142" s="1879"/>
      <c r="Q142" s="1879"/>
      <c r="R142" s="1879"/>
      <c r="S142" s="1879"/>
      <c r="T142" s="1879"/>
      <c r="U142" s="1879"/>
      <c r="V142" s="1879"/>
      <c r="W142" s="1879"/>
      <c r="X142" s="13"/>
      <c r="Y142" s="752"/>
      <c r="Z142" s="753"/>
      <c r="AA142" s="754"/>
      <c r="AB142" s="1880"/>
      <c r="AC142"/>
      <c r="AD142"/>
      <c r="AE142"/>
      <c r="AF142"/>
      <c r="AG142"/>
      <c r="AH142"/>
      <c r="AI142"/>
      <c r="AJ142"/>
    </row>
    <row r="143" spans="1:36" ht="18" customHeight="1">
      <c r="A143" s="702"/>
      <c r="B143" s="705"/>
      <c r="C143" s="701"/>
      <c r="D143" s="1167"/>
      <c r="E143" s="13"/>
      <c r="F143" s="1854" t="s">
        <v>1572</v>
      </c>
      <c r="G143" s="1856" t="s">
        <v>1581</v>
      </c>
      <c r="H143" s="1856"/>
      <c r="I143" s="1856"/>
      <c r="J143" s="1856"/>
      <c r="K143" s="1856"/>
      <c r="L143" s="1856"/>
      <c r="M143" s="1856"/>
      <c r="N143" s="1856"/>
      <c r="O143" s="1856"/>
      <c r="P143" s="1856"/>
      <c r="Q143" s="1856"/>
      <c r="R143" s="1856"/>
      <c r="S143" s="1856"/>
      <c r="T143" s="1856"/>
      <c r="U143" s="1856"/>
      <c r="V143" s="1881" t="s">
        <v>225</v>
      </c>
      <c r="W143" s="1859"/>
      <c r="X143" s="13"/>
      <c r="Y143" s="752"/>
      <c r="Z143" s="753"/>
      <c r="AA143" s="754"/>
      <c r="AB143" s="1880"/>
      <c r="AC143"/>
      <c r="AD143"/>
      <c r="AE143"/>
      <c r="AF143"/>
      <c r="AG143"/>
      <c r="AH143"/>
      <c r="AI143"/>
      <c r="AJ143"/>
    </row>
    <row r="144" spans="1:36" ht="15" customHeight="1">
      <c r="A144" s="702"/>
      <c r="B144" s="705"/>
      <c r="C144" s="701"/>
      <c r="D144" s="1167"/>
      <c r="E144" s="13"/>
      <c r="F144" s="1871"/>
      <c r="G144" s="1857"/>
      <c r="H144" s="1857"/>
      <c r="I144" s="1857"/>
      <c r="J144" s="1857"/>
      <c r="K144" s="1857"/>
      <c r="L144" s="1857"/>
      <c r="M144" s="1857"/>
      <c r="N144" s="1857"/>
      <c r="O144" s="1857"/>
      <c r="P144" s="1857"/>
      <c r="Q144" s="1857"/>
      <c r="R144" s="1857"/>
      <c r="S144" s="1857"/>
      <c r="T144" s="1857"/>
      <c r="U144" s="1857"/>
      <c r="V144" s="1866"/>
      <c r="W144" s="1861"/>
      <c r="X144" s="13"/>
      <c r="Y144" s="752"/>
      <c r="Z144" s="753"/>
      <c r="AA144" s="754"/>
      <c r="AB144" s="1880"/>
      <c r="AC144"/>
      <c r="AD144"/>
      <c r="AE144"/>
      <c r="AF144"/>
      <c r="AG144"/>
      <c r="AH144"/>
      <c r="AI144"/>
      <c r="AJ144"/>
    </row>
    <row r="145" spans="1:36" ht="18" customHeight="1">
      <c r="A145" s="702"/>
      <c r="B145" s="705"/>
      <c r="C145" s="701"/>
      <c r="D145" s="1167"/>
      <c r="E145" s="13"/>
      <c r="F145" s="1855" t="s">
        <v>1582</v>
      </c>
      <c r="G145" s="1872" t="s">
        <v>1304</v>
      </c>
      <c r="H145" s="1873"/>
      <c r="I145" s="1873"/>
      <c r="J145" s="1873"/>
      <c r="K145" s="1873"/>
      <c r="L145" s="1873"/>
      <c r="M145" s="1873"/>
      <c r="N145" s="1873"/>
      <c r="O145" s="1873"/>
      <c r="P145" s="1873"/>
      <c r="Q145" s="1873"/>
      <c r="R145" s="1873"/>
      <c r="S145" s="1873"/>
      <c r="T145" s="1873"/>
      <c r="U145" s="1874"/>
      <c r="V145" s="1866" t="s">
        <v>225</v>
      </c>
      <c r="W145" s="1861"/>
      <c r="X145" s="13"/>
      <c r="Y145" s="752"/>
      <c r="Z145" s="753"/>
      <c r="AA145" s="754"/>
      <c r="AB145" s="1875"/>
      <c r="AC145"/>
      <c r="AD145"/>
      <c r="AE145"/>
      <c r="AF145"/>
      <c r="AG145"/>
      <c r="AH145"/>
      <c r="AI145"/>
      <c r="AJ145"/>
    </row>
    <row r="146" spans="1:36" ht="18.75" customHeight="1">
      <c r="A146" s="702"/>
      <c r="B146" s="705"/>
      <c r="C146" s="701"/>
      <c r="D146" s="1167"/>
      <c r="E146" s="13"/>
      <c r="F146" s="1871"/>
      <c r="G146" s="1872"/>
      <c r="H146" s="1873"/>
      <c r="I146" s="1873"/>
      <c r="J146" s="1873"/>
      <c r="K146" s="1873"/>
      <c r="L146" s="1873"/>
      <c r="M146" s="1873"/>
      <c r="N146" s="1873"/>
      <c r="O146" s="1873"/>
      <c r="P146" s="1873"/>
      <c r="Q146" s="1873"/>
      <c r="R146" s="1873"/>
      <c r="S146" s="1873"/>
      <c r="T146" s="1873"/>
      <c r="U146" s="1874"/>
      <c r="V146" s="1866"/>
      <c r="W146" s="1861"/>
      <c r="X146" s="13"/>
      <c r="Y146" s="752"/>
      <c r="Z146" s="753"/>
      <c r="AA146" s="754"/>
      <c r="AB146" s="1876"/>
      <c r="AC146"/>
      <c r="AD146"/>
      <c r="AE146"/>
      <c r="AF146"/>
      <c r="AG146"/>
      <c r="AH146"/>
      <c r="AI146"/>
      <c r="AJ146"/>
    </row>
    <row r="147" spans="1:36" ht="19.5" customHeight="1">
      <c r="A147" s="702"/>
      <c r="B147" s="705"/>
      <c r="C147" s="701"/>
      <c r="D147" s="1167"/>
      <c r="E147" s="13"/>
      <c r="F147" s="1855" t="s">
        <v>1583</v>
      </c>
      <c r="G147" s="1857" t="s">
        <v>1584</v>
      </c>
      <c r="H147" s="1857"/>
      <c r="I147" s="1857"/>
      <c r="J147" s="1857"/>
      <c r="K147" s="1857"/>
      <c r="L147" s="1857"/>
      <c r="M147" s="1857"/>
      <c r="N147" s="1857"/>
      <c r="O147" s="1857"/>
      <c r="P147" s="1857"/>
      <c r="Q147" s="1857"/>
      <c r="R147" s="1857"/>
      <c r="S147" s="1857"/>
      <c r="T147" s="1857"/>
      <c r="U147" s="1857"/>
      <c r="V147" s="1866" t="s">
        <v>225</v>
      </c>
      <c r="W147" s="1861"/>
      <c r="X147" s="13"/>
      <c r="Y147" s="752"/>
      <c r="Z147" s="753"/>
      <c r="AA147" s="754"/>
      <c r="AC147"/>
      <c r="AD147"/>
      <c r="AE147"/>
      <c r="AF147"/>
      <c r="AG147"/>
      <c r="AH147"/>
      <c r="AI147"/>
      <c r="AJ147"/>
    </row>
    <row r="148" spans="1:36" ht="20.25" customHeight="1">
      <c r="A148" s="702"/>
      <c r="B148" s="705"/>
      <c r="C148" s="701"/>
      <c r="D148" s="1167"/>
      <c r="E148" s="13"/>
      <c r="F148" s="1871"/>
      <c r="G148" s="1857"/>
      <c r="H148" s="1857"/>
      <c r="I148" s="1857"/>
      <c r="J148" s="1857"/>
      <c r="K148" s="1857"/>
      <c r="L148" s="1857"/>
      <c r="M148" s="1857"/>
      <c r="N148" s="1857"/>
      <c r="O148" s="1857"/>
      <c r="P148" s="1857"/>
      <c r="Q148" s="1857"/>
      <c r="R148" s="1857"/>
      <c r="S148" s="1857"/>
      <c r="T148" s="1857"/>
      <c r="U148" s="1857"/>
      <c r="V148" s="1866"/>
      <c r="W148" s="1861"/>
      <c r="X148" s="13"/>
      <c r="Y148" s="276"/>
      <c r="Z148" s="277"/>
      <c r="AA148" s="278"/>
      <c r="AC148"/>
      <c r="AD148"/>
      <c r="AE148"/>
      <c r="AF148"/>
      <c r="AG148"/>
      <c r="AH148"/>
      <c r="AI148"/>
      <c r="AJ148"/>
    </row>
    <row r="149" spans="1:36" ht="15" customHeight="1">
      <c r="A149" s="702"/>
      <c r="B149" s="705"/>
      <c r="C149" s="701"/>
      <c r="D149" s="1167"/>
      <c r="E149" s="13"/>
      <c r="F149" s="1883" t="s">
        <v>1585</v>
      </c>
      <c r="G149" s="1872" t="s">
        <v>1305</v>
      </c>
      <c r="H149" s="1873"/>
      <c r="I149" s="1873"/>
      <c r="J149" s="1873"/>
      <c r="K149" s="1873"/>
      <c r="L149" s="1873"/>
      <c r="M149" s="1873"/>
      <c r="N149" s="1873"/>
      <c r="O149" s="1873"/>
      <c r="P149" s="1873"/>
      <c r="Q149" s="1873"/>
      <c r="R149" s="1873"/>
      <c r="S149" s="1873"/>
      <c r="T149" s="1873"/>
      <c r="U149" s="1874"/>
      <c r="V149" s="1866" t="s">
        <v>225</v>
      </c>
      <c r="W149" s="1861"/>
      <c r="X149" s="13"/>
      <c r="Y149" s="276"/>
      <c r="Z149" s="277"/>
      <c r="AA149" s="278"/>
      <c r="AC149"/>
      <c r="AD149"/>
      <c r="AE149"/>
      <c r="AF149"/>
      <c r="AG149"/>
      <c r="AH149"/>
      <c r="AI149"/>
      <c r="AJ149"/>
    </row>
    <row r="150" spans="1:36" ht="15" customHeight="1">
      <c r="A150" s="702"/>
      <c r="B150" s="705"/>
      <c r="C150" s="701"/>
      <c r="D150" s="1167"/>
      <c r="E150" s="13"/>
      <c r="F150" s="1883"/>
      <c r="G150" s="1872"/>
      <c r="H150" s="1873"/>
      <c r="I150" s="1873"/>
      <c r="J150" s="1873"/>
      <c r="K150" s="1873"/>
      <c r="L150" s="1873"/>
      <c r="M150" s="1873"/>
      <c r="N150" s="1873"/>
      <c r="O150" s="1873"/>
      <c r="P150" s="1873"/>
      <c r="Q150" s="1873"/>
      <c r="R150" s="1873"/>
      <c r="S150" s="1873"/>
      <c r="T150" s="1873"/>
      <c r="U150" s="1874"/>
      <c r="V150" s="1866"/>
      <c r="W150" s="1861"/>
      <c r="X150" s="13"/>
      <c r="Y150" s="276"/>
      <c r="Z150" s="277"/>
      <c r="AA150" s="278"/>
      <c r="AC150"/>
      <c r="AD150"/>
      <c r="AE150"/>
      <c r="AF150"/>
      <c r="AG150"/>
      <c r="AH150"/>
      <c r="AI150"/>
      <c r="AJ150"/>
    </row>
    <row r="151" spans="1:36" ht="15" customHeight="1">
      <c r="A151" s="702"/>
      <c r="B151" s="705"/>
      <c r="C151" s="701"/>
      <c r="D151" s="1167"/>
      <c r="E151" s="13"/>
      <c r="F151" s="1884"/>
      <c r="G151" s="1885"/>
      <c r="H151" s="1886"/>
      <c r="I151" s="1886"/>
      <c r="J151" s="1886"/>
      <c r="K151" s="1886"/>
      <c r="L151" s="1886"/>
      <c r="M151" s="1886"/>
      <c r="N151" s="1886"/>
      <c r="O151" s="1886"/>
      <c r="P151" s="1886"/>
      <c r="Q151" s="1886"/>
      <c r="R151" s="1886"/>
      <c r="S151" s="1886"/>
      <c r="T151" s="1886"/>
      <c r="U151" s="1887"/>
      <c r="V151" s="1867"/>
      <c r="W151" s="1868"/>
      <c r="X151" s="13"/>
      <c r="Y151" s="276"/>
      <c r="Z151" s="277"/>
      <c r="AA151" s="278"/>
      <c r="AC151"/>
      <c r="AD151"/>
      <c r="AE151"/>
      <c r="AF151"/>
      <c r="AG151"/>
      <c r="AH151"/>
      <c r="AI151"/>
      <c r="AJ151"/>
    </row>
    <row r="152" spans="1:36" ht="15" customHeight="1">
      <c r="A152" s="707"/>
      <c r="B152" s="706"/>
      <c r="C152" s="708"/>
      <c r="D152" s="711"/>
      <c r="E152" s="15"/>
      <c r="F152" s="730"/>
      <c r="G152" s="424"/>
      <c r="H152" s="424"/>
      <c r="I152" s="424"/>
      <c r="J152" s="424"/>
      <c r="K152" s="424"/>
      <c r="L152" s="424"/>
      <c r="M152" s="424"/>
      <c r="N152" s="424"/>
      <c r="O152" s="424"/>
      <c r="P152" s="424"/>
      <c r="Q152" s="424"/>
      <c r="R152" s="424"/>
      <c r="S152" s="424"/>
      <c r="T152" s="424"/>
      <c r="U152" s="424"/>
      <c r="V152" s="730"/>
      <c r="W152" s="730"/>
      <c r="X152" s="15"/>
      <c r="Y152" s="428"/>
      <c r="Z152" s="429"/>
      <c r="AA152" s="430"/>
      <c r="AC152"/>
      <c r="AD152"/>
      <c r="AE152"/>
      <c r="AF152"/>
      <c r="AG152"/>
      <c r="AH152"/>
      <c r="AI152"/>
      <c r="AJ152"/>
    </row>
    <row r="153" spans="1:36" ht="10.5" customHeight="1">
      <c r="A153" s="702"/>
      <c r="B153" s="705"/>
      <c r="C153" s="701"/>
      <c r="D153" s="710"/>
      <c r="E153" s="13"/>
      <c r="F153" s="291"/>
      <c r="G153" s="291"/>
      <c r="H153" s="291"/>
      <c r="I153" s="291"/>
      <c r="J153" s="291"/>
      <c r="K153" s="291"/>
      <c r="L153" s="291"/>
      <c r="M153" s="291"/>
      <c r="N153" s="291"/>
      <c r="O153" s="251"/>
      <c r="P153" s="251"/>
      <c r="Q153" s="251"/>
      <c r="R153" s="251"/>
      <c r="S153" s="251"/>
      <c r="T153" s="251"/>
      <c r="U153" s="251"/>
      <c r="V153" s="251"/>
      <c r="W153" s="251"/>
      <c r="X153" s="13"/>
      <c r="Y153" s="276"/>
      <c r="Z153" s="277"/>
      <c r="AA153" s="278"/>
      <c r="AC153"/>
      <c r="AD153"/>
      <c r="AE153"/>
      <c r="AF153"/>
      <c r="AG153"/>
      <c r="AH153"/>
      <c r="AI153"/>
      <c r="AJ153"/>
    </row>
    <row r="154" spans="1:36" ht="15" customHeight="1">
      <c r="A154" s="702"/>
      <c r="B154" s="705"/>
      <c r="C154" s="701"/>
      <c r="D154" s="1167" t="s">
        <v>1306</v>
      </c>
      <c r="E154" s="756"/>
      <c r="F154" s="1869" t="s">
        <v>1586</v>
      </c>
      <c r="G154" s="1869"/>
      <c r="H154" s="1869"/>
      <c r="I154" s="1869"/>
      <c r="J154" s="1869"/>
      <c r="K154" s="1869"/>
      <c r="L154" s="1869"/>
      <c r="M154" s="1869"/>
      <c r="N154" s="1869"/>
      <c r="O154" s="1869"/>
      <c r="P154" s="1869"/>
      <c r="Q154" s="1869"/>
      <c r="R154" s="1869"/>
      <c r="S154" s="1869"/>
      <c r="T154" s="1869"/>
      <c r="U154" s="1869"/>
      <c r="V154" s="1869"/>
      <c r="W154" s="1869"/>
      <c r="X154" s="13"/>
      <c r="Y154" s="276"/>
      <c r="Z154" s="277"/>
      <c r="AA154" s="278"/>
      <c r="AC154"/>
      <c r="AD154"/>
      <c r="AE154"/>
      <c r="AF154"/>
      <c r="AG154"/>
      <c r="AH154"/>
      <c r="AI154"/>
      <c r="AJ154"/>
    </row>
    <row r="155" spans="1:36" ht="15" customHeight="1">
      <c r="A155" s="702"/>
      <c r="B155" s="705"/>
      <c r="C155" s="701"/>
      <c r="D155" s="1167"/>
      <c r="E155" s="756"/>
      <c r="F155" s="1870"/>
      <c r="G155" s="1870"/>
      <c r="H155" s="1870"/>
      <c r="I155" s="1870"/>
      <c r="J155" s="1870"/>
      <c r="K155" s="1870"/>
      <c r="L155" s="1870"/>
      <c r="M155" s="1870"/>
      <c r="N155" s="1870"/>
      <c r="O155" s="1870"/>
      <c r="P155" s="1870"/>
      <c r="Q155" s="1870"/>
      <c r="R155" s="1870"/>
      <c r="S155" s="1870"/>
      <c r="T155" s="1870"/>
      <c r="U155" s="1870"/>
      <c r="V155" s="1870"/>
      <c r="W155" s="1870"/>
      <c r="X155" s="13"/>
      <c r="Y155" s="752"/>
      <c r="Z155" s="753"/>
      <c r="AA155" s="754"/>
      <c r="AB155" s="750"/>
      <c r="AC155"/>
      <c r="AD155"/>
      <c r="AE155"/>
      <c r="AF155"/>
      <c r="AG155"/>
      <c r="AH155"/>
      <c r="AI155"/>
      <c r="AJ155"/>
    </row>
    <row r="156" spans="1:36" ht="21.75" customHeight="1">
      <c r="A156" s="702"/>
      <c r="B156" s="705"/>
      <c r="C156" s="701"/>
      <c r="D156" s="1167"/>
      <c r="E156" s="756"/>
      <c r="F156" s="1854" t="s">
        <v>1572</v>
      </c>
      <c r="G156" s="1856" t="s">
        <v>1587</v>
      </c>
      <c r="H156" s="1856"/>
      <c r="I156" s="1856"/>
      <c r="J156" s="1856"/>
      <c r="K156" s="1856"/>
      <c r="L156" s="1856"/>
      <c r="M156" s="1856"/>
      <c r="N156" s="1856"/>
      <c r="O156" s="1856"/>
      <c r="P156" s="1856"/>
      <c r="Q156" s="1856"/>
      <c r="R156" s="1856"/>
      <c r="S156" s="1856"/>
      <c r="T156" s="1856"/>
      <c r="U156" s="1856"/>
      <c r="V156" s="1858"/>
      <c r="W156" s="1859"/>
      <c r="X156" s="13"/>
      <c r="Y156" s="752"/>
      <c r="Z156" s="753"/>
      <c r="AA156" s="754"/>
      <c r="AB156" s="755"/>
      <c r="AC156"/>
      <c r="AD156"/>
      <c r="AE156"/>
      <c r="AF156"/>
      <c r="AG156"/>
      <c r="AH156"/>
      <c r="AI156"/>
      <c r="AJ156"/>
    </row>
    <row r="157" spans="1:36" ht="21.75" customHeight="1">
      <c r="A157" s="702"/>
      <c r="B157" s="705"/>
      <c r="C157" s="701"/>
      <c r="D157" s="1167"/>
      <c r="E157" s="756"/>
      <c r="F157" s="1855"/>
      <c r="G157" s="1857"/>
      <c r="H157" s="1857"/>
      <c r="I157" s="1857"/>
      <c r="J157" s="1857"/>
      <c r="K157" s="1857"/>
      <c r="L157" s="1857"/>
      <c r="M157" s="1857"/>
      <c r="N157" s="1857"/>
      <c r="O157" s="1857"/>
      <c r="P157" s="1857"/>
      <c r="Q157" s="1857"/>
      <c r="R157" s="1857"/>
      <c r="S157" s="1857"/>
      <c r="T157" s="1857"/>
      <c r="U157" s="1857"/>
      <c r="V157" s="1862"/>
      <c r="W157" s="1863"/>
      <c r="X157" s="13"/>
      <c r="Y157" s="752"/>
      <c r="Z157" s="753"/>
      <c r="AA157" s="754"/>
      <c r="AB157" s="755"/>
      <c r="AC157"/>
      <c r="AD157"/>
      <c r="AE157"/>
      <c r="AF157"/>
      <c r="AG157"/>
      <c r="AH157"/>
      <c r="AI157"/>
      <c r="AJ157"/>
    </row>
    <row r="158" spans="1:36" ht="24" customHeight="1">
      <c r="A158" s="702"/>
      <c r="B158" s="705"/>
      <c r="C158" s="701"/>
      <c r="D158" s="1167"/>
      <c r="E158" s="756"/>
      <c r="F158" s="1855" t="s">
        <v>1574</v>
      </c>
      <c r="G158" s="1857" t="s">
        <v>1588</v>
      </c>
      <c r="H158" s="1857"/>
      <c r="I158" s="1857"/>
      <c r="J158" s="1857"/>
      <c r="K158" s="1857"/>
      <c r="L158" s="1857"/>
      <c r="M158" s="1857"/>
      <c r="N158" s="1857"/>
      <c r="O158" s="1857"/>
      <c r="P158" s="1857"/>
      <c r="Q158" s="1857"/>
      <c r="R158" s="1857"/>
      <c r="S158" s="1857"/>
      <c r="T158" s="1857"/>
      <c r="U158" s="1857"/>
      <c r="V158" s="1866"/>
      <c r="W158" s="1861"/>
      <c r="X158" s="13"/>
      <c r="Y158" s="752"/>
      <c r="Z158" s="753"/>
      <c r="AA158" s="754"/>
      <c r="AB158" s="755"/>
      <c r="AC158"/>
      <c r="AD158"/>
      <c r="AE158"/>
      <c r="AF158"/>
      <c r="AG158"/>
      <c r="AH158"/>
      <c r="AI158"/>
      <c r="AJ158"/>
    </row>
    <row r="159" spans="1:36" ht="21.75" customHeight="1">
      <c r="A159" s="702"/>
      <c r="B159" s="705"/>
      <c r="C159" s="701"/>
      <c r="D159" s="1167"/>
      <c r="E159" s="756"/>
      <c r="F159" s="1864"/>
      <c r="G159" s="1865"/>
      <c r="H159" s="1865"/>
      <c r="I159" s="1865"/>
      <c r="J159" s="1865"/>
      <c r="K159" s="1865"/>
      <c r="L159" s="1865"/>
      <c r="M159" s="1865"/>
      <c r="N159" s="1865"/>
      <c r="O159" s="1865"/>
      <c r="P159" s="1865"/>
      <c r="Q159" s="1865"/>
      <c r="R159" s="1865"/>
      <c r="S159" s="1865"/>
      <c r="T159" s="1865"/>
      <c r="U159" s="1865"/>
      <c r="V159" s="1867"/>
      <c r="W159" s="1868"/>
      <c r="X159" s="13"/>
      <c r="Y159" s="752"/>
      <c r="Z159" s="753"/>
      <c r="AA159" s="754"/>
      <c r="AB159" s="755"/>
      <c r="AC159"/>
      <c r="AD159"/>
      <c r="AE159"/>
      <c r="AF159"/>
      <c r="AG159"/>
      <c r="AH159"/>
      <c r="AI159"/>
      <c r="AJ159"/>
    </row>
    <row r="160" spans="1:36" ht="15" customHeight="1">
      <c r="A160" s="702"/>
      <c r="B160" s="705"/>
      <c r="C160" s="701"/>
      <c r="D160" s="1167"/>
      <c r="E160" s="756"/>
      <c r="F160" s="757"/>
      <c r="G160" s="757"/>
      <c r="H160" s="757"/>
      <c r="I160" s="757"/>
      <c r="J160" s="757"/>
      <c r="K160" s="757"/>
      <c r="L160" s="757"/>
      <c r="M160" s="757"/>
      <c r="N160" s="757"/>
      <c r="O160" s="757"/>
      <c r="P160" s="757"/>
      <c r="Q160" s="757"/>
      <c r="R160" s="757"/>
      <c r="S160" s="757"/>
      <c r="T160" s="757"/>
      <c r="U160" s="757"/>
      <c r="V160" s="757"/>
      <c r="W160" s="757"/>
      <c r="X160" s="13"/>
      <c r="Y160" s="276"/>
      <c r="Z160" s="277"/>
      <c r="AA160" s="278"/>
      <c r="AB160" s="750"/>
      <c r="AC160"/>
      <c r="AD160"/>
      <c r="AE160"/>
      <c r="AF160"/>
      <c r="AG160"/>
      <c r="AH160"/>
      <c r="AI160"/>
      <c r="AJ160"/>
    </row>
    <row r="161" spans="1:36" ht="15" customHeight="1">
      <c r="A161" s="702"/>
      <c r="B161" s="705"/>
      <c r="C161" s="701"/>
      <c r="D161" s="1167"/>
      <c r="E161" s="756"/>
      <c r="F161" s="758"/>
      <c r="G161" s="759"/>
      <c r="H161" s="759"/>
      <c r="I161" s="759"/>
      <c r="J161" s="759"/>
      <c r="K161" s="759"/>
      <c r="L161" s="759"/>
      <c r="M161" s="759"/>
      <c r="N161" s="759"/>
      <c r="O161" s="759"/>
      <c r="P161" s="759"/>
      <c r="Q161" s="759"/>
      <c r="R161" s="759"/>
      <c r="S161" s="759"/>
      <c r="T161" s="759"/>
      <c r="U161" s="759"/>
      <c r="V161" s="759"/>
      <c r="W161" s="759"/>
      <c r="X161" s="13"/>
      <c r="Y161" s="276"/>
      <c r="Z161" s="277"/>
      <c r="AA161" s="278"/>
      <c r="AB161" s="751"/>
      <c r="AC161"/>
      <c r="AD161"/>
      <c r="AE161"/>
      <c r="AF161"/>
      <c r="AG161"/>
      <c r="AH161"/>
      <c r="AI161"/>
      <c r="AJ161"/>
    </row>
    <row r="162" spans="1:36" ht="15" customHeight="1">
      <c r="A162" s="702"/>
      <c r="B162" s="705"/>
      <c r="C162" s="701"/>
      <c r="D162" s="1167"/>
      <c r="E162" s="756"/>
      <c r="F162" s="759"/>
      <c r="G162" s="759"/>
      <c r="H162" s="759"/>
      <c r="I162" s="759"/>
      <c r="J162" s="759"/>
      <c r="K162" s="759"/>
      <c r="L162" s="759"/>
      <c r="M162" s="759"/>
      <c r="N162" s="759"/>
      <c r="O162" s="759"/>
      <c r="P162" s="759"/>
      <c r="Q162" s="759"/>
      <c r="R162" s="759"/>
      <c r="S162" s="759"/>
      <c r="T162" s="759"/>
      <c r="U162" s="759"/>
      <c r="V162" s="759"/>
      <c r="W162" s="759"/>
      <c r="X162" s="13"/>
      <c r="Y162" s="276"/>
      <c r="Z162" s="277"/>
      <c r="AA162" s="278"/>
      <c r="AB162" s="751"/>
      <c r="AC162"/>
      <c r="AD162"/>
      <c r="AE162"/>
      <c r="AF162"/>
      <c r="AG162"/>
      <c r="AH162"/>
      <c r="AI162"/>
      <c r="AJ162"/>
    </row>
    <row r="163" spans="1:36" ht="15" customHeight="1">
      <c r="A163" s="702"/>
      <c r="B163" s="705"/>
      <c r="C163" s="701"/>
      <c r="D163" s="1167"/>
      <c r="E163" s="756"/>
      <c r="F163" s="760"/>
      <c r="G163" s="760"/>
      <c r="H163" s="760"/>
      <c r="I163" s="760"/>
      <c r="J163" s="760"/>
      <c r="K163" s="760"/>
      <c r="L163" s="760"/>
      <c r="M163" s="760"/>
      <c r="N163" s="760"/>
      <c r="O163" s="760"/>
      <c r="P163" s="760"/>
      <c r="Q163" s="760"/>
      <c r="R163" s="760"/>
      <c r="S163" s="760"/>
      <c r="T163" s="760"/>
      <c r="U163" s="760"/>
      <c r="V163" s="760"/>
      <c r="W163" s="760"/>
      <c r="X163" s="13"/>
      <c r="Y163" s="276"/>
      <c r="Z163" s="277"/>
      <c r="AA163" s="278"/>
      <c r="AB163" s="751"/>
      <c r="AC163"/>
      <c r="AD163"/>
      <c r="AE163"/>
      <c r="AF163"/>
      <c r="AG163"/>
      <c r="AH163"/>
      <c r="AI163"/>
      <c r="AJ163"/>
    </row>
    <row r="164" spans="1:36" ht="15" customHeight="1">
      <c r="A164" s="702"/>
      <c r="B164" s="705"/>
      <c r="C164" s="701"/>
      <c r="D164" s="1167"/>
      <c r="E164" s="756"/>
      <c r="F164" s="760"/>
      <c r="G164" s="760"/>
      <c r="H164" s="760"/>
      <c r="I164" s="760"/>
      <c r="J164" s="760"/>
      <c r="K164" s="760"/>
      <c r="L164" s="760"/>
      <c r="M164" s="760"/>
      <c r="N164" s="760"/>
      <c r="O164" s="760"/>
      <c r="P164" s="760"/>
      <c r="Q164" s="760"/>
      <c r="R164" s="760"/>
      <c r="S164" s="760"/>
      <c r="T164" s="760"/>
      <c r="U164" s="760"/>
      <c r="V164" s="760"/>
      <c r="W164" s="760"/>
      <c r="X164" s="13"/>
      <c r="Y164" s="276"/>
      <c r="Z164" s="277"/>
      <c r="AA164" s="278"/>
      <c r="AB164" s="751"/>
      <c r="AC164"/>
      <c r="AD164"/>
      <c r="AE164"/>
      <c r="AF164"/>
      <c r="AG164"/>
      <c r="AH164"/>
      <c r="AI164"/>
      <c r="AJ164"/>
    </row>
    <row r="165" spans="1:36" ht="15" customHeight="1">
      <c r="A165" s="702"/>
      <c r="B165" s="705"/>
      <c r="C165" s="701"/>
      <c r="D165" s="1167"/>
      <c r="E165" s="756"/>
      <c r="F165" s="760"/>
      <c r="G165" s="760"/>
      <c r="H165" s="760"/>
      <c r="I165" s="760"/>
      <c r="J165" s="760"/>
      <c r="K165" s="760"/>
      <c r="L165" s="760"/>
      <c r="M165" s="760"/>
      <c r="N165" s="760"/>
      <c r="O165" s="760"/>
      <c r="P165" s="760"/>
      <c r="Q165" s="760"/>
      <c r="R165" s="760"/>
      <c r="S165" s="760"/>
      <c r="T165" s="760"/>
      <c r="U165" s="760"/>
      <c r="V165" s="760"/>
      <c r="W165" s="760"/>
      <c r="X165" s="13"/>
      <c r="Y165" s="276"/>
      <c r="Z165" s="277"/>
      <c r="AA165" s="278"/>
      <c r="AB165" s="751"/>
      <c r="AC165"/>
      <c r="AD165"/>
      <c r="AE165"/>
      <c r="AF165"/>
      <c r="AG165"/>
      <c r="AH165"/>
      <c r="AI165"/>
      <c r="AJ165"/>
    </row>
    <row r="166" spans="1:36" ht="15" customHeight="1">
      <c r="A166" s="702"/>
      <c r="B166" s="705"/>
      <c r="C166" s="701"/>
      <c r="D166" s="1167"/>
      <c r="E166" s="756"/>
      <c r="F166" s="760"/>
      <c r="G166" s="760"/>
      <c r="H166" s="760"/>
      <c r="I166" s="760"/>
      <c r="J166" s="760"/>
      <c r="K166" s="760"/>
      <c r="L166" s="760"/>
      <c r="M166" s="760"/>
      <c r="N166" s="760"/>
      <c r="O166" s="760"/>
      <c r="P166" s="760"/>
      <c r="Q166" s="760"/>
      <c r="R166" s="760"/>
      <c r="S166" s="760"/>
      <c r="T166" s="760"/>
      <c r="U166" s="760"/>
      <c r="V166" s="760"/>
      <c r="W166" s="760"/>
      <c r="X166" s="13"/>
      <c r="Y166" s="276"/>
      <c r="Z166" s="277"/>
      <c r="AA166" s="278"/>
      <c r="AB166" s="751"/>
      <c r="AC166"/>
      <c r="AD166"/>
      <c r="AE166"/>
      <c r="AF166"/>
      <c r="AG166"/>
      <c r="AH166"/>
      <c r="AI166"/>
      <c r="AJ166"/>
    </row>
    <row r="167" spans="1:36" ht="15" customHeight="1">
      <c r="A167" s="702"/>
      <c r="B167" s="705"/>
      <c r="C167" s="701"/>
      <c r="D167" s="1167"/>
      <c r="E167" s="13"/>
      <c r="F167" s="251"/>
      <c r="G167" s="251"/>
      <c r="H167" s="251"/>
      <c r="I167" s="251"/>
      <c r="J167" s="251"/>
      <c r="K167" s="251"/>
      <c r="L167" s="251"/>
      <c r="M167" s="251"/>
      <c r="N167" s="251"/>
      <c r="O167" s="251"/>
      <c r="P167" s="251"/>
      <c r="Q167" s="251"/>
      <c r="R167" s="251"/>
      <c r="S167" s="251"/>
      <c r="T167" s="251"/>
      <c r="U167" s="251"/>
      <c r="V167" s="251"/>
      <c r="W167" s="251"/>
      <c r="X167" s="13"/>
      <c r="Y167" s="276"/>
      <c r="Z167" s="277"/>
      <c r="AA167" s="278"/>
      <c r="AB167" s="751"/>
      <c r="AC167"/>
      <c r="AD167"/>
      <c r="AE167"/>
      <c r="AF167"/>
      <c r="AG167"/>
      <c r="AH167"/>
      <c r="AI167"/>
      <c r="AJ167"/>
    </row>
    <row r="168" spans="1:36" ht="15" customHeight="1">
      <c r="A168" s="702"/>
      <c r="B168" s="705"/>
      <c r="C168" s="701"/>
      <c r="D168" s="702"/>
      <c r="E168" s="13"/>
      <c r="F168" s="291"/>
      <c r="G168" s="291"/>
      <c r="H168" s="291"/>
      <c r="I168" s="291"/>
      <c r="J168" s="291"/>
      <c r="K168" s="291"/>
      <c r="L168" s="291"/>
      <c r="M168" s="291"/>
      <c r="N168" s="291"/>
      <c r="O168" s="251"/>
      <c r="P168" s="251"/>
      <c r="Q168" s="251"/>
      <c r="R168" s="251"/>
      <c r="S168" s="251"/>
      <c r="T168" s="251"/>
      <c r="U168" s="251"/>
      <c r="V168" s="251"/>
      <c r="W168" s="251"/>
      <c r="X168" s="13"/>
      <c r="Y168" s="276"/>
      <c r="Z168" s="277"/>
      <c r="AA168" s="278"/>
      <c r="AC168"/>
      <c r="AD168"/>
      <c r="AE168"/>
      <c r="AF168"/>
      <c r="AG168"/>
      <c r="AH168"/>
      <c r="AI168"/>
      <c r="AJ168"/>
    </row>
    <row r="169" spans="1:36" ht="15" customHeight="1">
      <c r="A169" s="702"/>
      <c r="B169" s="705">
        <v>9</v>
      </c>
      <c r="C169" s="1171" t="s">
        <v>1307</v>
      </c>
      <c r="D169" s="702"/>
      <c r="E169" s="13"/>
      <c r="F169" s="1737" t="s">
        <v>1494</v>
      </c>
      <c r="G169" s="1882"/>
      <c r="H169" s="1882"/>
      <c r="I169" s="1882"/>
      <c r="J169" s="1882"/>
      <c r="K169" s="1882"/>
      <c r="L169" s="1882"/>
      <c r="M169" s="1197" t="s">
        <v>224</v>
      </c>
      <c r="N169" s="1198"/>
      <c r="O169" s="1198"/>
      <c r="P169" s="1198"/>
      <c r="Q169" s="1198"/>
      <c r="R169" s="1198"/>
      <c r="S169" s="1198"/>
      <c r="T169" s="1198"/>
      <c r="U169" s="1199"/>
      <c r="V169" s="251"/>
      <c r="W169" s="251"/>
      <c r="X169" s="13"/>
      <c r="Y169" s="1795" t="s">
        <v>29</v>
      </c>
      <c r="Z169" s="1796"/>
      <c r="AA169" s="1797"/>
      <c r="AB169" s="1850"/>
      <c r="AC169"/>
      <c r="AD169"/>
      <c r="AE169"/>
      <c r="AF169"/>
      <c r="AG169"/>
      <c r="AH169"/>
      <c r="AI169"/>
      <c r="AJ169"/>
    </row>
    <row r="170" spans="1:36" ht="15" customHeight="1">
      <c r="A170" s="702"/>
      <c r="B170" s="705"/>
      <c r="C170" s="1171"/>
      <c r="D170" s="702"/>
      <c r="E170" s="13"/>
      <c r="F170" s="1882"/>
      <c r="G170" s="1882"/>
      <c r="H170" s="1882"/>
      <c r="I170" s="1882"/>
      <c r="J170" s="1882"/>
      <c r="K170" s="1882"/>
      <c r="L170" s="1882"/>
      <c r="M170" s="1200"/>
      <c r="N170" s="1201"/>
      <c r="O170" s="1201"/>
      <c r="P170" s="1201"/>
      <c r="Q170" s="1201"/>
      <c r="R170" s="1201"/>
      <c r="S170" s="1201"/>
      <c r="T170" s="1201"/>
      <c r="U170" s="1202"/>
      <c r="V170" s="251"/>
      <c r="W170" s="251"/>
      <c r="X170" s="13"/>
      <c r="Y170" s="1795"/>
      <c r="Z170" s="1796"/>
      <c r="AA170" s="1797"/>
      <c r="AB170" s="1851"/>
      <c r="AC170"/>
      <c r="AD170"/>
      <c r="AE170"/>
      <c r="AF170"/>
      <c r="AG170"/>
      <c r="AH170"/>
      <c r="AI170"/>
      <c r="AJ170"/>
    </row>
    <row r="171" spans="1:36" ht="15" customHeight="1">
      <c r="A171" s="702"/>
      <c r="B171" s="705"/>
      <c r="C171" s="1171"/>
      <c r="D171" s="702"/>
      <c r="E171" s="13"/>
      <c r="F171" s="291"/>
      <c r="G171" s="291"/>
      <c r="H171" s="291"/>
      <c r="I171" s="291"/>
      <c r="J171" s="291"/>
      <c r="K171" s="291"/>
      <c r="L171" s="291"/>
      <c r="M171" s="291"/>
      <c r="N171" s="291"/>
      <c r="O171" s="251"/>
      <c r="P171" s="251"/>
      <c r="Q171" s="251"/>
      <c r="R171" s="251"/>
      <c r="S171" s="251"/>
      <c r="T171" s="251"/>
      <c r="U171" s="251"/>
      <c r="V171" s="251"/>
      <c r="W171" s="251"/>
      <c r="X171" s="13"/>
      <c r="Y171" s="1795"/>
      <c r="Z171" s="1796"/>
      <c r="AA171" s="1797"/>
      <c r="AB171" s="1851"/>
      <c r="AC171"/>
      <c r="AD171"/>
      <c r="AE171"/>
      <c r="AF171"/>
      <c r="AG171"/>
      <c r="AH171"/>
      <c r="AI171"/>
      <c r="AJ171"/>
    </row>
    <row r="172" spans="1:36" ht="15" customHeight="1">
      <c r="A172" s="702"/>
      <c r="B172" s="705"/>
      <c r="C172" s="1171"/>
      <c r="D172" s="702"/>
      <c r="E172" s="13"/>
      <c r="F172" s="291"/>
      <c r="G172" s="291"/>
      <c r="H172" s="291"/>
      <c r="I172" s="291"/>
      <c r="J172" s="291"/>
      <c r="K172" s="291"/>
      <c r="L172" s="291"/>
      <c r="M172" s="291"/>
      <c r="N172" s="291"/>
      <c r="O172" s="251"/>
      <c r="P172" s="251"/>
      <c r="Q172" s="251"/>
      <c r="R172" s="251"/>
      <c r="S172" s="251"/>
      <c r="T172" s="251"/>
      <c r="U172" s="251"/>
      <c r="V172" s="251"/>
      <c r="W172" s="251"/>
      <c r="X172" s="13"/>
      <c r="Y172" s="1795"/>
      <c r="Z172" s="1796"/>
      <c r="AA172" s="1797"/>
      <c r="AB172" s="1851"/>
      <c r="AC172"/>
      <c r="AD172"/>
      <c r="AE172"/>
      <c r="AF172"/>
      <c r="AG172"/>
      <c r="AH172"/>
      <c r="AI172"/>
      <c r="AJ172"/>
    </row>
    <row r="173" spans="1:36" ht="15" customHeight="1">
      <c r="A173" s="702"/>
      <c r="B173" s="705"/>
      <c r="C173" s="1171"/>
      <c r="D173" s="702"/>
      <c r="E173" s="13"/>
      <c r="F173" s="291"/>
      <c r="G173" s="291"/>
      <c r="H173" s="291"/>
      <c r="I173" s="291"/>
      <c r="J173" s="291"/>
      <c r="K173" s="291"/>
      <c r="L173" s="291"/>
      <c r="M173" s="291"/>
      <c r="N173" s="291"/>
      <c r="O173" s="251"/>
      <c r="P173" s="251"/>
      <c r="Q173" s="251"/>
      <c r="R173" s="251"/>
      <c r="S173" s="251"/>
      <c r="T173" s="251"/>
      <c r="U173" s="251"/>
      <c r="V173" s="251"/>
      <c r="W173" s="251"/>
      <c r="X173" s="13"/>
      <c r="Y173" s="1795"/>
      <c r="Z173" s="1796"/>
      <c r="AA173" s="1797"/>
      <c r="AB173" s="1851"/>
      <c r="AC173"/>
      <c r="AD173"/>
      <c r="AE173"/>
      <c r="AF173"/>
      <c r="AG173"/>
      <c r="AH173"/>
      <c r="AI173"/>
      <c r="AJ173"/>
    </row>
    <row r="174" spans="1:36" ht="15" customHeight="1">
      <c r="A174" s="702"/>
      <c r="B174" s="705"/>
      <c r="C174" s="1171"/>
      <c r="D174" s="702"/>
      <c r="E174" s="13"/>
      <c r="F174" s="291"/>
      <c r="G174" s="291"/>
      <c r="H174" s="291"/>
      <c r="I174" s="291"/>
      <c r="J174" s="291"/>
      <c r="K174" s="291"/>
      <c r="L174" s="291"/>
      <c r="M174" s="291"/>
      <c r="N174" s="291"/>
      <c r="O174" s="251"/>
      <c r="P174" s="251"/>
      <c r="Q174" s="251"/>
      <c r="R174" s="251"/>
      <c r="S174" s="251"/>
      <c r="T174" s="251"/>
      <c r="U174" s="251"/>
      <c r="V174" s="251"/>
      <c r="W174" s="251"/>
      <c r="X174" s="13"/>
      <c r="Y174" s="276"/>
      <c r="Z174" s="277"/>
      <c r="AA174" s="278"/>
      <c r="AB174" s="1851"/>
      <c r="AC174"/>
      <c r="AD174"/>
      <c r="AE174"/>
      <c r="AF174"/>
      <c r="AG174"/>
      <c r="AH174"/>
      <c r="AI174"/>
      <c r="AJ174"/>
    </row>
    <row r="175" spans="1:36" ht="15" customHeight="1">
      <c r="A175" s="702"/>
      <c r="B175" s="705"/>
      <c r="C175" s="1171"/>
      <c r="D175" s="702"/>
      <c r="E175" s="13"/>
      <c r="F175" s="291"/>
      <c r="G175" s="291"/>
      <c r="H175" s="291"/>
      <c r="I175" s="291"/>
      <c r="J175" s="291"/>
      <c r="K175" s="291"/>
      <c r="L175" s="291"/>
      <c r="M175" s="291"/>
      <c r="N175" s="291"/>
      <c r="O175" s="251"/>
      <c r="P175" s="251"/>
      <c r="Q175" s="251"/>
      <c r="R175" s="251"/>
      <c r="S175" s="251"/>
      <c r="T175" s="251"/>
      <c r="U175" s="251"/>
      <c r="V175" s="251"/>
      <c r="W175" s="251"/>
      <c r="X175" s="13"/>
      <c r="Y175" s="276"/>
      <c r="Z175" s="277"/>
      <c r="AA175" s="278"/>
      <c r="AB175" s="1851"/>
      <c r="AC175"/>
      <c r="AD175"/>
      <c r="AE175"/>
      <c r="AF175"/>
      <c r="AG175"/>
      <c r="AH175"/>
      <c r="AI175"/>
      <c r="AJ175"/>
    </row>
    <row r="176" spans="1:36" ht="15" customHeight="1">
      <c r="A176" s="702"/>
      <c r="B176" s="705"/>
      <c r="C176" s="701"/>
      <c r="D176" s="702"/>
      <c r="E176" s="13"/>
      <c r="F176" s="291"/>
      <c r="G176" s="291"/>
      <c r="H176" s="291"/>
      <c r="I176" s="291"/>
      <c r="J176" s="291"/>
      <c r="K176" s="291"/>
      <c r="L176" s="291"/>
      <c r="M176" s="291"/>
      <c r="N176" s="291"/>
      <c r="O176" s="251"/>
      <c r="P176" s="251"/>
      <c r="Q176" s="251"/>
      <c r="R176" s="251"/>
      <c r="S176" s="251"/>
      <c r="T176" s="251"/>
      <c r="U176" s="251"/>
      <c r="V176" s="251"/>
      <c r="W176" s="251"/>
      <c r="X176" s="13"/>
      <c r="Y176" s="276"/>
      <c r="Z176" s="277"/>
      <c r="AA176" s="278"/>
      <c r="AB176" s="1851"/>
      <c r="AC176"/>
      <c r="AD176"/>
      <c r="AE176"/>
      <c r="AF176"/>
      <c r="AG176"/>
      <c r="AH176"/>
      <c r="AI176"/>
      <c r="AJ176"/>
    </row>
    <row r="177" spans="1:36" ht="15" customHeight="1">
      <c r="A177" s="702"/>
      <c r="B177" s="705"/>
      <c r="C177" s="701"/>
      <c r="D177" s="702"/>
      <c r="E177" s="13"/>
      <c r="F177" s="291"/>
      <c r="G177" s="291"/>
      <c r="H177" s="291"/>
      <c r="I177" s="291"/>
      <c r="J177" s="291"/>
      <c r="K177" s="291"/>
      <c r="L177" s="291"/>
      <c r="M177" s="291"/>
      <c r="N177" s="291"/>
      <c r="O177" s="251"/>
      <c r="P177" s="251"/>
      <c r="Q177" s="251"/>
      <c r="R177" s="251"/>
      <c r="S177" s="251"/>
      <c r="T177" s="251"/>
      <c r="U177" s="251"/>
      <c r="V177" s="251"/>
      <c r="W177" s="251"/>
      <c r="X177" s="13"/>
      <c r="Y177" s="276"/>
      <c r="Z177" s="277"/>
      <c r="AA177" s="278"/>
      <c r="AB177" s="1851"/>
      <c r="AC177"/>
      <c r="AD177"/>
      <c r="AE177"/>
      <c r="AF177"/>
      <c r="AG177"/>
      <c r="AH177"/>
      <c r="AI177"/>
      <c r="AJ177"/>
    </row>
    <row r="178" spans="1:36" ht="15" customHeight="1">
      <c r="A178" s="702"/>
      <c r="B178" s="705"/>
      <c r="C178" s="701"/>
      <c r="D178" s="702"/>
      <c r="E178" s="13"/>
      <c r="F178" s="291"/>
      <c r="G178" s="291"/>
      <c r="H178" s="291"/>
      <c r="I178" s="291"/>
      <c r="J178" s="291"/>
      <c r="K178" s="291"/>
      <c r="L178" s="291"/>
      <c r="M178" s="291"/>
      <c r="N178" s="291"/>
      <c r="O178" s="251"/>
      <c r="P178" s="251"/>
      <c r="Q178" s="251"/>
      <c r="R178" s="251"/>
      <c r="S178" s="251"/>
      <c r="T178" s="251"/>
      <c r="U178" s="251"/>
      <c r="V178" s="251"/>
      <c r="W178" s="251"/>
      <c r="X178" s="13"/>
      <c r="Y178" s="276"/>
      <c r="Z178" s="277"/>
      <c r="AA178" s="278"/>
      <c r="AB178" s="1851"/>
      <c r="AC178"/>
      <c r="AD178"/>
      <c r="AE178"/>
      <c r="AF178"/>
      <c r="AG178"/>
      <c r="AH178"/>
      <c r="AI178"/>
      <c r="AJ178"/>
    </row>
    <row r="179" spans="1:36" ht="15" customHeight="1">
      <c r="A179" s="702"/>
      <c r="B179" s="705"/>
      <c r="C179" s="701"/>
      <c r="D179" s="702"/>
      <c r="E179" s="13"/>
      <c r="F179" s="291"/>
      <c r="G179" s="291"/>
      <c r="H179" s="291"/>
      <c r="I179" s="291"/>
      <c r="J179" s="291"/>
      <c r="K179" s="291"/>
      <c r="L179" s="291"/>
      <c r="M179" s="291"/>
      <c r="N179" s="291"/>
      <c r="O179" s="251"/>
      <c r="P179" s="251"/>
      <c r="Q179" s="251"/>
      <c r="R179" s="251"/>
      <c r="S179" s="251"/>
      <c r="T179" s="251"/>
      <c r="U179" s="251"/>
      <c r="V179" s="251"/>
      <c r="W179" s="251"/>
      <c r="X179" s="13"/>
      <c r="Y179" s="276"/>
      <c r="Z179" s="277"/>
      <c r="AA179" s="278"/>
      <c r="AB179" s="1851"/>
      <c r="AC179"/>
      <c r="AD179"/>
      <c r="AE179"/>
      <c r="AF179"/>
      <c r="AG179"/>
      <c r="AH179"/>
      <c r="AI179"/>
      <c r="AJ179"/>
    </row>
    <row r="180" spans="1:36" ht="15" customHeight="1">
      <c r="A180" s="707"/>
      <c r="B180" s="706"/>
      <c r="C180" s="708"/>
      <c r="D180" s="707"/>
      <c r="E180" s="15"/>
      <c r="F180" s="275"/>
      <c r="G180" s="275"/>
      <c r="H180" s="275"/>
      <c r="I180" s="275"/>
      <c r="J180" s="275"/>
      <c r="K180" s="275"/>
      <c r="L180" s="275"/>
      <c r="M180" s="275"/>
      <c r="N180" s="275"/>
      <c r="O180" s="212"/>
      <c r="P180" s="212"/>
      <c r="Q180" s="212"/>
      <c r="R180" s="212"/>
      <c r="S180" s="212"/>
      <c r="T180" s="212"/>
      <c r="U180" s="212"/>
      <c r="V180" s="212"/>
      <c r="W180" s="212"/>
      <c r="X180" s="15"/>
      <c r="Y180" s="428"/>
      <c r="Z180" s="429"/>
      <c r="AA180" s="430"/>
      <c r="AB180" s="1851"/>
      <c r="AC180"/>
      <c r="AD180"/>
      <c r="AE180"/>
      <c r="AF180"/>
      <c r="AG180"/>
      <c r="AH180"/>
      <c r="AI180"/>
      <c r="AJ180"/>
    </row>
    <row r="181" spans="1:36" ht="9" customHeight="1">
      <c r="A181" s="702"/>
      <c r="B181" s="705"/>
      <c r="C181" s="701"/>
      <c r="D181" s="702"/>
      <c r="E181" s="13"/>
      <c r="F181"/>
      <c r="G181"/>
      <c r="H181"/>
      <c r="I181"/>
      <c r="J181"/>
      <c r="K181"/>
      <c r="L181"/>
      <c r="M181"/>
      <c r="N181"/>
      <c r="O181" s="122"/>
      <c r="P181" s="122"/>
      <c r="Q181" s="122"/>
      <c r="R181" s="122"/>
      <c r="S181" s="122"/>
      <c r="T181" s="122"/>
      <c r="U181" s="122"/>
      <c r="V181" s="122"/>
      <c r="W181" s="122"/>
      <c r="X181" s="13"/>
      <c r="Y181" s="276"/>
      <c r="Z181" s="277"/>
      <c r="AA181" s="278"/>
      <c r="AC181"/>
      <c r="AD181"/>
      <c r="AE181"/>
      <c r="AF181"/>
      <c r="AG181"/>
      <c r="AH181"/>
      <c r="AI181"/>
      <c r="AJ181"/>
    </row>
    <row r="182" spans="1:36">
      <c r="A182" s="1167" t="s">
        <v>1589</v>
      </c>
      <c r="B182" s="1209">
        <v>10</v>
      </c>
      <c r="C182" s="1171" t="s">
        <v>1590</v>
      </c>
      <c r="D182" s="1167" t="s">
        <v>490</v>
      </c>
      <c r="E182" s="13"/>
      <c r="F182" s="1737" t="s">
        <v>223</v>
      </c>
      <c r="G182" s="1737"/>
      <c r="H182" s="1737"/>
      <c r="I182" s="1737"/>
      <c r="J182" s="1737"/>
      <c r="K182" s="1737"/>
      <c r="L182" s="1737"/>
      <c r="M182" s="1197" t="s">
        <v>274</v>
      </c>
      <c r="N182" s="1198"/>
      <c r="O182" s="1198"/>
      <c r="P182" s="1198"/>
      <c r="Q182" s="1198"/>
      <c r="R182" s="1198"/>
      <c r="S182" s="1198"/>
      <c r="T182" s="1198"/>
      <c r="U182" s="1198"/>
      <c r="V182" s="1198"/>
      <c r="W182" s="1199"/>
      <c r="X182" s="13"/>
      <c r="Y182" s="1847" t="s">
        <v>29</v>
      </c>
      <c r="Z182" s="1848"/>
      <c r="AA182" s="1849"/>
    </row>
    <row r="183" spans="1:36">
      <c r="A183" s="1167"/>
      <c r="B183" s="1209"/>
      <c r="C183" s="1171"/>
      <c r="D183" s="1167"/>
      <c r="E183" s="13"/>
      <c r="F183" s="1737"/>
      <c r="G183" s="1737"/>
      <c r="H183" s="1737"/>
      <c r="I183" s="1737"/>
      <c r="J183" s="1737"/>
      <c r="K183" s="1737"/>
      <c r="L183" s="1737"/>
      <c r="M183" s="1200"/>
      <c r="N183" s="1201"/>
      <c r="O183" s="1201"/>
      <c r="P183" s="1201"/>
      <c r="Q183" s="1201"/>
      <c r="R183" s="1201"/>
      <c r="S183" s="1201"/>
      <c r="T183" s="1201"/>
      <c r="U183" s="1201"/>
      <c r="V183" s="1201"/>
      <c r="W183" s="1202"/>
      <c r="X183" s="13"/>
      <c r="Y183" s="1847"/>
      <c r="Z183" s="1848"/>
      <c r="AA183" s="1849"/>
    </row>
    <row r="184" spans="1:36">
      <c r="A184" s="1167"/>
      <c r="B184" s="1209"/>
      <c r="C184" s="1171"/>
      <c r="D184" s="1167"/>
      <c r="E184" s="13"/>
      <c r="X184" s="13"/>
      <c r="Y184" s="1847"/>
      <c r="Z184" s="1848"/>
      <c r="AA184" s="1849"/>
    </row>
    <row r="185" spans="1:36">
      <c r="A185" s="1167"/>
      <c r="B185" s="1209"/>
      <c r="C185" s="1171"/>
      <c r="D185" s="1167"/>
      <c r="E185" s="13"/>
      <c r="F185" s="18" t="s">
        <v>423</v>
      </c>
      <c r="X185" s="13"/>
      <c r="Y185" s="1847"/>
      <c r="Z185" s="1848"/>
      <c r="AA185" s="1849"/>
    </row>
    <row r="186" spans="1:36">
      <c r="A186" s="1167"/>
      <c r="B186" s="1209"/>
      <c r="C186" s="1171"/>
      <c r="D186" s="1167"/>
      <c r="E186" s="13"/>
      <c r="F186" s="1888"/>
      <c r="G186" s="1889"/>
      <c r="H186" s="1889"/>
      <c r="I186" s="1889"/>
      <c r="J186" s="1889"/>
      <c r="K186" s="1889"/>
      <c r="L186" s="1889"/>
      <c r="M186" s="1890"/>
      <c r="N186" s="1114" t="s">
        <v>491</v>
      </c>
      <c r="O186" s="1114"/>
      <c r="P186" s="1114"/>
      <c r="Q186" s="1114"/>
      <c r="R186" s="1114"/>
      <c r="S186" s="1114"/>
      <c r="T186" s="1114"/>
      <c r="U186" s="1114"/>
      <c r="V186" s="1114"/>
      <c r="W186" s="1115"/>
      <c r="X186" s="13"/>
      <c r="Y186" s="1847"/>
      <c r="Z186" s="1848"/>
      <c r="AA186" s="1849"/>
    </row>
    <row r="187" spans="1:36" ht="13.5" customHeight="1">
      <c r="A187" s="1167"/>
      <c r="B187" s="1209"/>
      <c r="C187" s="1171"/>
      <c r="D187" s="1167"/>
      <c r="E187" s="13"/>
      <c r="F187" s="1891" t="s">
        <v>1591</v>
      </c>
      <c r="G187" s="1892"/>
      <c r="H187" s="1892"/>
      <c r="I187" s="1892"/>
      <c r="J187" s="1892"/>
      <c r="K187" s="1892"/>
      <c r="L187" s="1892"/>
      <c r="M187" s="1893"/>
      <c r="N187" s="1481"/>
      <c r="O187" s="1481"/>
      <c r="P187" s="1481"/>
      <c r="Q187" s="1897" t="s">
        <v>10</v>
      </c>
      <c r="R187" s="1481"/>
      <c r="S187" s="1481"/>
      <c r="T187" s="1897" t="s">
        <v>270</v>
      </c>
      <c r="U187" s="1481"/>
      <c r="V187" s="1481"/>
      <c r="W187" s="1563" t="s">
        <v>11</v>
      </c>
      <c r="X187" s="13"/>
      <c r="Y187" s="1847"/>
      <c r="Z187" s="1848"/>
      <c r="AA187" s="1849"/>
    </row>
    <row r="188" spans="1:36">
      <c r="A188" s="1167"/>
      <c r="B188" s="1209"/>
      <c r="C188" s="1171"/>
      <c r="D188" s="1167"/>
      <c r="E188" s="13"/>
      <c r="F188" s="1894"/>
      <c r="G188" s="1895"/>
      <c r="H188" s="1895"/>
      <c r="I188" s="1895"/>
      <c r="J188" s="1895"/>
      <c r="K188" s="1895"/>
      <c r="L188" s="1895"/>
      <c r="M188" s="1896"/>
      <c r="N188" s="1485"/>
      <c r="O188" s="1485"/>
      <c r="P188" s="1485"/>
      <c r="Q188" s="1898"/>
      <c r="R188" s="1485"/>
      <c r="S188" s="1485"/>
      <c r="T188" s="1898"/>
      <c r="U188" s="1485"/>
      <c r="V188" s="1485"/>
      <c r="W188" s="1564"/>
      <c r="X188" s="13"/>
      <c r="Y188" s="1847"/>
      <c r="Z188" s="1848"/>
      <c r="AA188" s="1849"/>
    </row>
    <row r="189" spans="1:36" ht="13.5" customHeight="1">
      <c r="A189" s="1167"/>
      <c r="B189" s="1209"/>
      <c r="C189" s="1171"/>
      <c r="D189" s="1167"/>
      <c r="E189" s="13"/>
      <c r="F189" s="1891" t="s">
        <v>1592</v>
      </c>
      <c r="G189" s="1892"/>
      <c r="H189" s="1892"/>
      <c r="I189" s="1892"/>
      <c r="J189" s="1892"/>
      <c r="K189" s="1892"/>
      <c r="L189" s="1892"/>
      <c r="M189" s="1893"/>
      <c r="N189" s="1481"/>
      <c r="O189" s="1481"/>
      <c r="P189" s="1481"/>
      <c r="Q189" s="1897" t="s">
        <v>10</v>
      </c>
      <c r="R189" s="1481"/>
      <c r="S189" s="1481"/>
      <c r="T189" s="1897" t="s">
        <v>270</v>
      </c>
      <c r="U189" s="1481"/>
      <c r="V189" s="1481"/>
      <c r="W189" s="1563" t="s">
        <v>11</v>
      </c>
      <c r="X189" s="13"/>
      <c r="Y189" s="1847"/>
      <c r="Z189" s="1848"/>
      <c r="AA189" s="1849"/>
    </row>
    <row r="190" spans="1:36" ht="13.5" customHeight="1">
      <c r="A190" s="1167"/>
      <c r="B190" s="1209"/>
      <c r="C190" s="1171"/>
      <c r="D190" s="1167"/>
      <c r="E190" s="13"/>
      <c r="F190" s="1894"/>
      <c r="G190" s="1895"/>
      <c r="H190" s="1895"/>
      <c r="I190" s="1895"/>
      <c r="J190" s="1895"/>
      <c r="K190" s="1895"/>
      <c r="L190" s="1895"/>
      <c r="M190" s="1896"/>
      <c r="N190" s="1485"/>
      <c r="O190" s="1485"/>
      <c r="P190" s="1485"/>
      <c r="Q190" s="1898"/>
      <c r="R190" s="1485"/>
      <c r="S190" s="1485"/>
      <c r="T190" s="1898"/>
      <c r="U190" s="1485"/>
      <c r="V190" s="1485"/>
      <c r="W190" s="1564"/>
      <c r="X190" s="13"/>
      <c r="Y190" s="1847"/>
      <c r="Z190" s="1848"/>
      <c r="AA190" s="1849"/>
    </row>
    <row r="191" spans="1:36">
      <c r="A191" s="1167"/>
      <c r="B191" s="1209"/>
      <c r="C191" s="1171"/>
      <c r="D191" s="1167"/>
      <c r="E191" s="13"/>
      <c r="F191" s="189"/>
      <c r="G191" s="189"/>
      <c r="H191" s="189"/>
      <c r="I191" s="189"/>
      <c r="J191" s="189"/>
      <c r="K191" s="189"/>
      <c r="L191" s="189"/>
      <c r="M191" s="312"/>
      <c r="N191" s="312"/>
      <c r="O191" s="312"/>
      <c r="P191" s="312"/>
      <c r="Q191" s="744"/>
      <c r="R191" s="312"/>
      <c r="S191" s="312"/>
      <c r="T191" s="744"/>
      <c r="U191" s="312"/>
      <c r="V191" s="312"/>
      <c r="W191" s="744"/>
      <c r="X191" s="13"/>
      <c r="Y191" s="1847"/>
      <c r="Z191" s="1848"/>
      <c r="AA191" s="1849"/>
    </row>
    <row r="192" spans="1:36" ht="13.5" customHeight="1">
      <c r="A192" s="1444" t="s">
        <v>1308</v>
      </c>
      <c r="B192" s="1209">
        <v>11</v>
      </c>
      <c r="C192" s="1171" t="s">
        <v>1593</v>
      </c>
      <c r="D192" s="1167" t="s">
        <v>1594</v>
      </c>
      <c r="F192" s="1737" t="s">
        <v>223</v>
      </c>
      <c r="G192" s="1737"/>
      <c r="H192" s="1737"/>
      <c r="I192" s="1737"/>
      <c r="J192" s="1737"/>
      <c r="K192" s="1737"/>
      <c r="L192" s="1737"/>
      <c r="M192" s="1386" t="s">
        <v>224</v>
      </c>
      <c r="N192" s="1386"/>
      <c r="O192" s="1386"/>
      <c r="P192" s="1386"/>
      <c r="Q192" s="1386"/>
      <c r="R192" s="1386"/>
      <c r="S192" s="1386"/>
      <c r="T192" s="1386"/>
      <c r="U192" s="1386"/>
      <c r="Y192" s="1795" t="s">
        <v>29</v>
      </c>
      <c r="Z192" s="1796"/>
      <c r="AA192" s="1797"/>
    </row>
    <row r="193" spans="1:27">
      <c r="A193" s="1167"/>
      <c r="B193" s="1209"/>
      <c r="C193" s="1171"/>
      <c r="D193" s="1167"/>
      <c r="F193" s="1737"/>
      <c r="G193" s="1737"/>
      <c r="H193" s="1737"/>
      <c r="I193" s="1737"/>
      <c r="J193" s="1737"/>
      <c r="K193" s="1737"/>
      <c r="L193" s="1737"/>
      <c r="M193" s="1386"/>
      <c r="N193" s="1386"/>
      <c r="O193" s="1386"/>
      <c r="P193" s="1386"/>
      <c r="Q193" s="1386"/>
      <c r="R193" s="1386"/>
      <c r="S193" s="1386"/>
      <c r="T193" s="1386"/>
      <c r="U193" s="1386"/>
      <c r="Y193" s="1795"/>
      <c r="Z193" s="1796"/>
      <c r="AA193" s="1797"/>
    </row>
    <row r="194" spans="1:27">
      <c r="A194" s="1167"/>
      <c r="B194" s="1209"/>
      <c r="C194" s="1171"/>
      <c r="D194" s="1167"/>
      <c r="Y194" s="1795"/>
      <c r="Z194" s="1796"/>
      <c r="AA194" s="1797"/>
    </row>
    <row r="195" spans="1:27">
      <c r="A195" s="1167"/>
      <c r="B195" s="1209"/>
      <c r="C195" s="1171"/>
      <c r="D195" s="1167"/>
      <c r="Y195" s="1795"/>
      <c r="Z195" s="1796"/>
      <c r="AA195" s="1797"/>
    </row>
    <row r="196" spans="1:27">
      <c r="A196" s="1167"/>
      <c r="B196" s="1209"/>
      <c r="C196" s="1171"/>
      <c r="D196" s="1167"/>
      <c r="Y196" s="1795"/>
      <c r="Z196" s="1796"/>
      <c r="AA196" s="1797"/>
    </row>
    <row r="197" spans="1:27">
      <c r="A197" s="1167"/>
      <c r="B197" s="1209"/>
      <c r="C197" s="1171"/>
      <c r="D197" s="1167"/>
      <c r="E197" s="13"/>
      <c r="F197" s="188"/>
      <c r="G197" s="188"/>
      <c r="H197" s="188"/>
      <c r="I197" s="188"/>
      <c r="J197" s="188"/>
      <c r="K197" s="188"/>
      <c r="L197" s="188"/>
      <c r="M197" s="188"/>
      <c r="N197" s="188"/>
      <c r="O197" s="188"/>
      <c r="P197" s="188"/>
      <c r="Q197" s="188"/>
      <c r="R197" s="188"/>
      <c r="S197" s="188"/>
      <c r="T197" s="188"/>
      <c r="U197" s="188"/>
      <c r="V197" s="188"/>
      <c r="W197" s="188"/>
      <c r="X197" s="30"/>
      <c r="Y197" s="1795"/>
      <c r="Z197" s="1796"/>
      <c r="AA197" s="1797"/>
    </row>
    <row r="198" spans="1:27">
      <c r="A198" s="1167"/>
      <c r="B198" s="1209"/>
      <c r="C198" s="1171"/>
      <c r="D198" s="1167"/>
      <c r="F198" s="13"/>
      <c r="Y198" s="1795"/>
      <c r="Z198" s="1796"/>
      <c r="AA198" s="1797"/>
    </row>
    <row r="199" spans="1:27" ht="13.5" customHeight="1">
      <c r="A199" s="1444" t="s">
        <v>492</v>
      </c>
      <c r="B199" s="1209">
        <v>12</v>
      </c>
      <c r="C199" s="1171" t="s">
        <v>1595</v>
      </c>
      <c r="D199" s="1171"/>
      <c r="E199" s="13"/>
      <c r="F199" s="1737" t="s">
        <v>223</v>
      </c>
      <c r="G199" s="1737"/>
      <c r="H199" s="1737"/>
      <c r="I199" s="1737"/>
      <c r="J199" s="1737"/>
      <c r="K199" s="1737"/>
      <c r="L199" s="1737"/>
      <c r="M199" s="1386" t="s">
        <v>274</v>
      </c>
      <c r="N199" s="1386"/>
      <c r="O199" s="1386"/>
      <c r="P199" s="1386"/>
      <c r="Q199" s="1386"/>
      <c r="R199" s="1386"/>
      <c r="S199" s="1386"/>
      <c r="T199" s="1386"/>
      <c r="U199" s="1386"/>
      <c r="V199" s="1386"/>
      <c r="W199" s="1386"/>
      <c r="X199" s="13"/>
      <c r="Y199" s="1795" t="s">
        <v>29</v>
      </c>
      <c r="Z199" s="1796"/>
      <c r="AA199" s="1797"/>
    </row>
    <row r="200" spans="1:27">
      <c r="A200" s="1444"/>
      <c r="B200" s="1209"/>
      <c r="C200" s="1171"/>
      <c r="D200" s="1171"/>
      <c r="E200" s="13"/>
      <c r="F200" s="1737"/>
      <c r="G200" s="1737"/>
      <c r="H200" s="1737"/>
      <c r="I200" s="1737"/>
      <c r="J200" s="1737"/>
      <c r="K200" s="1737"/>
      <c r="L200" s="1737"/>
      <c r="M200" s="1386"/>
      <c r="N200" s="1386"/>
      <c r="O200" s="1386"/>
      <c r="P200" s="1386"/>
      <c r="Q200" s="1386"/>
      <c r="R200" s="1386"/>
      <c r="S200" s="1386"/>
      <c r="T200" s="1386"/>
      <c r="U200" s="1386"/>
      <c r="V200" s="1386"/>
      <c r="W200" s="1386"/>
      <c r="X200" s="13"/>
      <c r="Y200" s="1795"/>
      <c r="Z200" s="1796"/>
      <c r="AA200" s="1797"/>
    </row>
    <row r="201" spans="1:27">
      <c r="A201" s="1444"/>
      <c r="B201" s="1209"/>
      <c r="C201" s="1171"/>
      <c r="D201" s="1171"/>
      <c r="F201" s="3"/>
      <c r="Y201" s="1795"/>
      <c r="Z201" s="1796"/>
      <c r="AA201" s="1797"/>
    </row>
    <row r="202" spans="1:27">
      <c r="A202" s="1444"/>
      <c r="B202" s="1209"/>
      <c r="C202" s="1171"/>
      <c r="D202" s="1171"/>
      <c r="E202" s="13"/>
      <c r="F202" s="1899" t="s">
        <v>493</v>
      </c>
      <c r="G202" s="1899"/>
      <c r="H202" s="1899"/>
      <c r="I202" s="1899"/>
      <c r="J202" s="1899"/>
      <c r="K202" s="1899"/>
      <c r="L202" s="1899"/>
      <c r="M202" s="1899"/>
      <c r="N202" s="1899"/>
      <c r="O202" s="1899"/>
      <c r="P202" s="1899"/>
      <c r="Q202" s="1899"/>
      <c r="R202" s="1899"/>
      <c r="S202" s="1899"/>
      <c r="T202" s="1899"/>
      <c r="U202" s="1899"/>
      <c r="V202" s="1899"/>
      <c r="W202" s="1899"/>
      <c r="X202" s="1900"/>
      <c r="Y202" s="1795"/>
      <c r="Z202" s="1796"/>
      <c r="AA202" s="1797"/>
    </row>
    <row r="203" spans="1:27" ht="13.5" customHeight="1">
      <c r="A203" s="1444"/>
      <c r="B203" s="1209"/>
      <c r="C203" s="1171"/>
      <c r="D203" s="1171"/>
      <c r="E203" s="13"/>
      <c r="F203" s="1172" t="s">
        <v>424</v>
      </c>
      <c r="G203" s="1456"/>
      <c r="H203" s="1456"/>
      <c r="I203" s="1456"/>
      <c r="J203" s="1456"/>
      <c r="K203" s="1456"/>
      <c r="L203" s="1457"/>
      <c r="M203" s="1480"/>
      <c r="N203" s="1481"/>
      <c r="O203" s="1481"/>
      <c r="P203" s="1481"/>
      <c r="Q203" s="1897" t="s">
        <v>10</v>
      </c>
      <c r="R203" s="1481"/>
      <c r="S203" s="1481"/>
      <c r="T203" s="1897" t="s">
        <v>270</v>
      </c>
      <c r="U203" s="1481"/>
      <c r="V203" s="1481"/>
      <c r="W203" s="1563" t="s">
        <v>11</v>
      </c>
      <c r="X203" s="13"/>
      <c r="Y203" s="1795"/>
      <c r="Z203" s="1796"/>
      <c r="AA203" s="1797"/>
    </row>
    <row r="204" spans="1:27" ht="13.5" customHeight="1">
      <c r="A204" s="1444"/>
      <c r="B204" s="1209"/>
      <c r="C204" s="1171"/>
      <c r="D204" s="1171"/>
      <c r="E204" s="13"/>
      <c r="F204" s="1461"/>
      <c r="G204" s="1462"/>
      <c r="H204" s="1462"/>
      <c r="I204" s="1462"/>
      <c r="J204" s="1462"/>
      <c r="K204" s="1462"/>
      <c r="L204" s="1463"/>
      <c r="M204" s="1484"/>
      <c r="N204" s="1485"/>
      <c r="O204" s="1485"/>
      <c r="P204" s="1485"/>
      <c r="Q204" s="1898"/>
      <c r="R204" s="1485"/>
      <c r="S204" s="1485"/>
      <c r="T204" s="1898"/>
      <c r="U204" s="1485"/>
      <c r="V204" s="1485"/>
      <c r="W204" s="1564"/>
      <c r="X204" s="13"/>
      <c r="Y204" s="1795"/>
      <c r="Z204" s="1796"/>
      <c r="AA204" s="1797"/>
    </row>
    <row r="205" spans="1:27">
      <c r="A205" s="1444"/>
      <c r="B205" s="1209"/>
      <c r="C205" s="1171"/>
      <c r="D205" s="1171"/>
      <c r="E205" s="13"/>
      <c r="F205" s="1180" t="s">
        <v>304</v>
      </c>
      <c r="G205" s="1180"/>
      <c r="H205" s="1180"/>
      <c r="I205" s="1180"/>
      <c r="J205" s="1180"/>
      <c r="K205" s="1180"/>
      <c r="L205" s="1180"/>
      <c r="M205" s="1480"/>
      <c r="N205" s="1481"/>
      <c r="O205" s="1481"/>
      <c r="P205" s="1481"/>
      <c r="Q205" s="731" t="s">
        <v>10</v>
      </c>
      <c r="R205" s="1481"/>
      <c r="S205" s="1481"/>
      <c r="T205" s="731" t="s">
        <v>270</v>
      </c>
      <c r="U205" s="1481"/>
      <c r="V205" s="1481"/>
      <c r="W205" s="712" t="s">
        <v>11</v>
      </c>
      <c r="X205" s="13"/>
      <c r="Y205" s="1795"/>
      <c r="Z205" s="1796"/>
      <c r="AA205" s="1797"/>
    </row>
    <row r="206" spans="1:27">
      <c r="A206" s="1444"/>
      <c r="B206" s="1209"/>
      <c r="C206" s="1171"/>
      <c r="D206" s="1171"/>
      <c r="E206" s="13"/>
      <c r="F206" s="1180"/>
      <c r="G206" s="1180"/>
      <c r="H206" s="1180"/>
      <c r="I206" s="1180"/>
      <c r="J206" s="1180"/>
      <c r="K206" s="1180"/>
      <c r="L206" s="1180"/>
      <c r="M206" s="15"/>
      <c r="N206" s="15"/>
      <c r="O206" s="15"/>
      <c r="P206" s="15"/>
      <c r="Q206" s="15"/>
      <c r="R206" s="15"/>
      <c r="S206" s="15"/>
      <c r="T206" s="1192" t="s">
        <v>1596</v>
      </c>
      <c r="U206" s="1192"/>
      <c r="V206" s="1192"/>
      <c r="W206" s="1193"/>
      <c r="X206" s="13"/>
      <c r="Y206" s="1795"/>
      <c r="Z206" s="1796"/>
      <c r="AA206" s="1797"/>
    </row>
    <row r="207" spans="1:27">
      <c r="A207" s="1444"/>
      <c r="B207" s="1209"/>
      <c r="C207" s="1171"/>
      <c r="D207" s="1171"/>
      <c r="E207" s="13"/>
      <c r="F207" s="13"/>
      <c r="G207" s="13"/>
      <c r="H207" s="13"/>
      <c r="I207" s="13"/>
      <c r="J207" s="13"/>
      <c r="K207" s="13"/>
      <c r="L207" s="13"/>
      <c r="M207" s="13"/>
      <c r="N207" s="13"/>
      <c r="O207" s="13"/>
      <c r="P207" s="13"/>
      <c r="Q207" s="13"/>
      <c r="R207" s="13"/>
      <c r="S207" s="13"/>
      <c r="T207" s="13"/>
      <c r="U207" s="13"/>
      <c r="V207" s="13"/>
      <c r="W207" s="13"/>
      <c r="X207" s="13"/>
      <c r="Y207" s="1795"/>
      <c r="Z207" s="1796"/>
      <c r="AA207" s="1797"/>
    </row>
    <row r="208" spans="1:27" ht="6.75" customHeight="1">
      <c r="A208" s="710"/>
      <c r="B208" s="703"/>
      <c r="C208" s="709"/>
      <c r="D208" s="710"/>
      <c r="Y208" s="723"/>
      <c r="Z208" s="724"/>
      <c r="AA208" s="725"/>
    </row>
    <row r="209" spans="1:27" ht="13.5" customHeight="1">
      <c r="A209" s="1444"/>
      <c r="B209" s="1209">
        <v>13</v>
      </c>
      <c r="C209" s="1171" t="s">
        <v>388</v>
      </c>
      <c r="D209" s="1167"/>
      <c r="E209" s="13"/>
      <c r="F209" s="1737" t="s">
        <v>223</v>
      </c>
      <c r="G209" s="1737"/>
      <c r="H209" s="1737"/>
      <c r="I209" s="1737"/>
      <c r="J209" s="1737"/>
      <c r="K209" s="1737"/>
      <c r="L209" s="1737"/>
      <c r="M209" s="1197" t="s">
        <v>274</v>
      </c>
      <c r="N209" s="1198"/>
      <c r="O209" s="1198"/>
      <c r="P209" s="1198"/>
      <c r="Q209" s="1198"/>
      <c r="R209" s="1198"/>
      <c r="S209" s="1198"/>
      <c r="T209" s="1198"/>
      <c r="U209" s="1198"/>
      <c r="V209" s="1198"/>
      <c r="W209" s="1199"/>
      <c r="X209" s="13"/>
      <c r="Y209" s="1795" t="s">
        <v>29</v>
      </c>
      <c r="Z209" s="1796"/>
      <c r="AA209" s="1797"/>
    </row>
    <row r="210" spans="1:27">
      <c r="A210" s="1444"/>
      <c r="B210" s="1209"/>
      <c r="C210" s="1171"/>
      <c r="D210" s="1167"/>
      <c r="E210" s="13"/>
      <c r="F210" s="1737"/>
      <c r="G210" s="1737"/>
      <c r="H210" s="1737"/>
      <c r="I210" s="1737"/>
      <c r="J210" s="1737"/>
      <c r="K210" s="1737"/>
      <c r="L210" s="1737"/>
      <c r="M210" s="1200"/>
      <c r="N210" s="1201"/>
      <c r="O210" s="1201"/>
      <c r="P210" s="1201"/>
      <c r="Q210" s="1201"/>
      <c r="R210" s="1201"/>
      <c r="S210" s="1201"/>
      <c r="T210" s="1201"/>
      <c r="U210" s="1201"/>
      <c r="V210" s="1201"/>
      <c r="W210" s="1202"/>
      <c r="X210" s="13"/>
      <c r="Y210" s="1795"/>
      <c r="Z210" s="1796"/>
      <c r="AA210" s="1797"/>
    </row>
    <row r="211" spans="1:27">
      <c r="A211" s="1444"/>
      <c r="B211" s="1209"/>
      <c r="C211" s="1171"/>
      <c r="D211" s="1167"/>
      <c r="F211" s="3"/>
      <c r="H211" s="3"/>
      <c r="Y211" s="1795"/>
      <c r="Z211" s="1796"/>
      <c r="AA211" s="1797"/>
    </row>
    <row r="212" spans="1:27">
      <c r="A212" s="1444"/>
      <c r="B212" s="1209"/>
      <c r="C212" s="1171"/>
      <c r="D212" s="1167"/>
      <c r="E212" s="13"/>
      <c r="F212" s="18" t="s">
        <v>494</v>
      </c>
      <c r="G212" s="13"/>
      <c r="H212" s="13"/>
      <c r="I212" s="13"/>
      <c r="J212" s="13"/>
      <c r="K212" s="13"/>
      <c r="L212" s="13"/>
      <c r="M212" s="13"/>
      <c r="N212" s="13"/>
      <c r="O212" s="13"/>
      <c r="P212" s="13"/>
      <c r="Q212" s="13"/>
      <c r="R212" s="13"/>
      <c r="S212" s="13"/>
      <c r="T212" s="13"/>
      <c r="U212" s="13"/>
      <c r="V212" s="13"/>
      <c r="W212" s="13"/>
      <c r="X212" s="13"/>
      <c r="Y212" s="1795"/>
      <c r="Z212" s="1796"/>
      <c r="AA212" s="1797"/>
    </row>
    <row r="213" spans="1:27">
      <c r="A213" s="1444"/>
      <c r="B213" s="1209"/>
      <c r="C213" s="1171"/>
      <c r="D213" s="1167"/>
      <c r="E213" s="13"/>
      <c r="F213" s="1388" t="s">
        <v>306</v>
      </c>
      <c r="G213" s="1173"/>
      <c r="H213" s="1173"/>
      <c r="I213" s="1173"/>
      <c r="J213" s="1173"/>
      <c r="K213" s="1173"/>
      <c r="L213" s="1174"/>
      <c r="M213" s="1480"/>
      <c r="N213" s="1481"/>
      <c r="O213" s="1481"/>
      <c r="P213" s="1481"/>
      <c r="Q213" s="1897" t="s">
        <v>10</v>
      </c>
      <c r="R213" s="1481"/>
      <c r="S213" s="1481"/>
      <c r="T213" s="1897" t="s">
        <v>270</v>
      </c>
      <c r="U213" s="1481"/>
      <c r="V213" s="1481"/>
      <c r="W213" s="1563" t="s">
        <v>11</v>
      </c>
      <c r="X213" s="13"/>
      <c r="Y213" s="1795"/>
      <c r="Z213" s="1796"/>
      <c r="AA213" s="1797"/>
    </row>
    <row r="214" spans="1:27">
      <c r="A214" s="1444"/>
      <c r="B214" s="1209"/>
      <c r="C214" s="1171"/>
      <c r="D214" s="1167"/>
      <c r="E214" s="13"/>
      <c r="F214" s="1175"/>
      <c r="G214" s="1176"/>
      <c r="H214" s="1176"/>
      <c r="I214" s="1176"/>
      <c r="J214" s="1176"/>
      <c r="K214" s="1176"/>
      <c r="L214" s="1177"/>
      <c r="M214" s="1484"/>
      <c r="N214" s="1485"/>
      <c r="O214" s="1485"/>
      <c r="P214" s="1485"/>
      <c r="Q214" s="1898"/>
      <c r="R214" s="1485"/>
      <c r="S214" s="1485"/>
      <c r="T214" s="1898"/>
      <c r="U214" s="1485"/>
      <c r="V214" s="1485"/>
      <c r="W214" s="1564"/>
      <c r="X214" s="13"/>
      <c r="Y214" s="1795"/>
      <c r="Z214" s="1796"/>
      <c r="AA214" s="1797"/>
    </row>
    <row r="215" spans="1:27">
      <c r="A215" s="1444"/>
      <c r="B215" s="1209"/>
      <c r="C215" s="1171"/>
      <c r="D215" s="1167"/>
      <c r="E215" s="13"/>
      <c r="F215" s="1388" t="s">
        <v>1042</v>
      </c>
      <c r="G215" s="1173"/>
      <c r="H215" s="1173"/>
      <c r="I215" s="1173"/>
      <c r="J215" s="1173"/>
      <c r="K215" s="1173"/>
      <c r="L215" s="1174"/>
      <c r="M215" s="1901"/>
      <c r="N215" s="1902"/>
      <c r="O215" s="1902"/>
      <c r="P215" s="1902"/>
      <c r="Q215" s="1902"/>
      <c r="R215" s="1902"/>
      <c r="S215" s="1902"/>
      <c r="T215" s="1902"/>
      <c r="U215" s="1902"/>
      <c r="V215" s="1902"/>
      <c r="W215" s="1903"/>
      <c r="X215" s="13"/>
      <c r="Y215" s="1795"/>
      <c r="Z215" s="1796"/>
      <c r="AA215" s="1797"/>
    </row>
    <row r="216" spans="1:27">
      <c r="A216" s="1444"/>
      <c r="B216" s="1209"/>
      <c r="C216" s="1171"/>
      <c r="D216" s="1167"/>
      <c r="E216" s="13"/>
      <c r="F216" s="1175"/>
      <c r="G216" s="1176"/>
      <c r="H216" s="1176"/>
      <c r="I216" s="1176"/>
      <c r="J216" s="1176"/>
      <c r="K216" s="1176"/>
      <c r="L216" s="1177"/>
      <c r="M216" s="1904"/>
      <c r="N216" s="1905"/>
      <c r="O216" s="1905"/>
      <c r="P216" s="1905"/>
      <c r="Q216" s="1905"/>
      <c r="R216" s="1905"/>
      <c r="S216" s="1905"/>
      <c r="T216" s="1905"/>
      <c r="U216" s="1905"/>
      <c r="V216" s="1905"/>
      <c r="W216" s="1906"/>
      <c r="X216" s="13"/>
      <c r="Y216" s="1795"/>
      <c r="Z216" s="1796"/>
      <c r="AA216" s="1797"/>
    </row>
    <row r="217" spans="1:27">
      <c r="A217" s="1444"/>
      <c r="B217" s="1209"/>
      <c r="C217" s="1171"/>
      <c r="D217" s="1167"/>
      <c r="E217" s="13"/>
      <c r="F217" s="740"/>
      <c r="G217" s="740"/>
      <c r="H217" s="740"/>
      <c r="I217" s="740"/>
      <c r="J217" s="740"/>
      <c r="K217" s="740"/>
      <c r="L217" s="740"/>
      <c r="M217" s="732"/>
      <c r="N217" s="732"/>
      <c r="O217" s="732"/>
      <c r="P217" s="732"/>
      <c r="Q217" s="732"/>
      <c r="R217" s="732"/>
      <c r="S217" s="732"/>
      <c r="T217" s="732"/>
      <c r="U217" s="732"/>
      <c r="V217" s="732"/>
      <c r="W217" s="732"/>
      <c r="X217" s="13"/>
      <c r="Y217" s="1795"/>
      <c r="Z217" s="1796"/>
      <c r="AA217" s="1797"/>
    </row>
    <row r="218" spans="1:27">
      <c r="A218" s="1445"/>
      <c r="B218" s="1210"/>
      <c r="C218" s="1208"/>
      <c r="D218" s="1207"/>
      <c r="E218" s="15"/>
      <c r="F218" s="7"/>
      <c r="G218" s="7"/>
      <c r="H218" s="7"/>
      <c r="I218" s="7"/>
      <c r="J218" s="7"/>
      <c r="K218" s="7"/>
      <c r="L218" s="7"/>
      <c r="M218" s="7"/>
      <c r="N218" s="7"/>
      <c r="O218" s="7"/>
      <c r="P218" s="7"/>
      <c r="Q218" s="7"/>
      <c r="R218" s="7"/>
      <c r="S218" s="7"/>
      <c r="T218" s="7"/>
      <c r="U218" s="7"/>
      <c r="V218" s="7"/>
      <c r="W218" s="7"/>
      <c r="X218" s="15"/>
      <c r="Y218" s="1809"/>
      <c r="Z218" s="1810"/>
      <c r="AA218" s="1811"/>
    </row>
    <row r="219" spans="1:27" ht="6.75" customHeight="1">
      <c r="A219" s="710"/>
      <c r="B219" s="703"/>
      <c r="C219" s="709"/>
      <c r="D219" s="710"/>
      <c r="Y219" s="723"/>
      <c r="Z219" s="724"/>
      <c r="AA219" s="725"/>
    </row>
    <row r="220" spans="1:27" ht="13.5" customHeight="1">
      <c r="A220" s="1167"/>
      <c r="B220" s="1209">
        <v>14</v>
      </c>
      <c r="C220" s="1171" t="s">
        <v>307</v>
      </c>
      <c r="D220" s="1167" t="s">
        <v>495</v>
      </c>
      <c r="E220" s="13"/>
      <c r="F220" s="1737" t="s">
        <v>223</v>
      </c>
      <c r="G220" s="1737"/>
      <c r="H220" s="1737"/>
      <c r="I220" s="1737"/>
      <c r="J220" s="1737"/>
      <c r="K220" s="1737"/>
      <c r="L220" s="1737"/>
      <c r="M220" s="1197" t="s">
        <v>274</v>
      </c>
      <c r="N220" s="1198"/>
      <c r="O220" s="1198"/>
      <c r="P220" s="1198"/>
      <c r="Q220" s="1198"/>
      <c r="R220" s="1198"/>
      <c r="S220" s="1198"/>
      <c r="T220" s="1198"/>
      <c r="U220" s="1198"/>
      <c r="V220" s="1198"/>
      <c r="W220" s="1199"/>
      <c r="X220" s="13"/>
      <c r="Y220" s="1795" t="s">
        <v>29</v>
      </c>
      <c r="Z220" s="1796"/>
      <c r="AA220" s="1797"/>
    </row>
    <row r="221" spans="1:27">
      <c r="A221" s="1167"/>
      <c r="B221" s="1209"/>
      <c r="C221" s="1171"/>
      <c r="D221" s="1167"/>
      <c r="E221" s="13"/>
      <c r="F221" s="1737"/>
      <c r="G221" s="1737"/>
      <c r="H221" s="1737"/>
      <c r="I221" s="1737"/>
      <c r="J221" s="1737"/>
      <c r="K221" s="1737"/>
      <c r="L221" s="1737"/>
      <c r="M221" s="1200"/>
      <c r="N221" s="1201"/>
      <c r="O221" s="1201"/>
      <c r="P221" s="1201"/>
      <c r="Q221" s="1201"/>
      <c r="R221" s="1201"/>
      <c r="S221" s="1201"/>
      <c r="T221" s="1201"/>
      <c r="U221" s="1201"/>
      <c r="V221" s="1201"/>
      <c r="W221" s="1202"/>
      <c r="X221" s="13"/>
      <c r="Y221" s="1795"/>
      <c r="Z221" s="1796"/>
      <c r="AA221" s="1797"/>
    </row>
    <row r="222" spans="1:27">
      <c r="A222" s="1167"/>
      <c r="B222" s="1209"/>
      <c r="C222" s="1171"/>
      <c r="D222" s="1167"/>
      <c r="E222" s="127"/>
      <c r="F222" s="13"/>
      <c r="G222" s="13"/>
      <c r="H222" s="18"/>
      <c r="I222" s="13"/>
      <c r="J222" s="13"/>
      <c r="K222" s="13"/>
      <c r="L222" s="13"/>
      <c r="M222" s="13"/>
      <c r="N222" s="13"/>
      <c r="O222" s="13"/>
      <c r="P222" s="13"/>
      <c r="Q222" s="13"/>
      <c r="R222" s="13"/>
      <c r="S222" s="13"/>
      <c r="T222" s="13"/>
      <c r="U222" s="13"/>
      <c r="V222" s="13"/>
      <c r="W222" s="13"/>
      <c r="X222" s="111"/>
      <c r="Y222" s="1795"/>
      <c r="Z222" s="1796"/>
      <c r="AA222" s="1797"/>
    </row>
    <row r="223" spans="1:27">
      <c r="A223" s="1167"/>
      <c r="B223" s="1209"/>
      <c r="C223" s="1171"/>
      <c r="D223" s="1167"/>
      <c r="E223" s="127"/>
      <c r="F223" s="18" t="s">
        <v>425</v>
      </c>
      <c r="G223" s="13"/>
      <c r="H223" s="13"/>
      <c r="I223" s="13"/>
      <c r="J223" s="13"/>
      <c r="K223" s="13"/>
      <c r="L223" s="13"/>
      <c r="M223" s="13"/>
      <c r="N223" s="13"/>
      <c r="O223" s="13"/>
      <c r="P223" s="13"/>
      <c r="Q223" s="13"/>
      <c r="R223" s="13"/>
      <c r="S223" s="13"/>
      <c r="T223" s="13"/>
      <c r="U223" s="13"/>
      <c r="V223" s="13"/>
      <c r="W223" s="13"/>
      <c r="X223" s="111"/>
      <c r="Y223" s="1795"/>
      <c r="Z223" s="1796"/>
      <c r="AA223" s="1797"/>
    </row>
    <row r="224" spans="1:27">
      <c r="A224" s="1167"/>
      <c r="B224" s="1209"/>
      <c r="C224" s="1171"/>
      <c r="D224" s="1167"/>
      <c r="E224" s="127"/>
      <c r="F224" s="1620"/>
      <c r="G224" s="1621"/>
      <c r="H224" s="1621"/>
      <c r="I224" s="1621"/>
      <c r="J224" s="1621"/>
      <c r="K224" s="1180" t="s">
        <v>426</v>
      </c>
      <c r="L224" s="1180"/>
      <c r="M224" s="1180"/>
      <c r="N224" s="1180"/>
      <c r="O224" s="1180"/>
      <c r="P224" s="1180"/>
      <c r="Q224" s="1180"/>
      <c r="R224" s="1180"/>
      <c r="S224" s="1180"/>
      <c r="T224" s="1180"/>
      <c r="U224" s="1180"/>
      <c r="V224" s="1180"/>
      <c r="W224" s="1180"/>
      <c r="X224" s="111"/>
      <c r="Y224" s="1795"/>
      <c r="Z224" s="1796"/>
      <c r="AA224" s="1797"/>
    </row>
    <row r="225" spans="1:27" ht="13.5" customHeight="1">
      <c r="A225" s="1167"/>
      <c r="B225" s="1209"/>
      <c r="C225" s="1171"/>
      <c r="D225" s="1167"/>
      <c r="E225" s="127"/>
      <c r="F225" s="1387" t="s">
        <v>496</v>
      </c>
      <c r="G225" s="1387"/>
      <c r="H225" s="1387"/>
      <c r="I225" s="1387"/>
      <c r="J225" s="1387"/>
      <c r="K225" s="427" t="s">
        <v>530</v>
      </c>
      <c r="L225" s="1907" t="s">
        <v>427</v>
      </c>
      <c r="M225" s="1907"/>
      <c r="N225" s="1907"/>
      <c r="O225" s="1907"/>
      <c r="P225" s="1907"/>
      <c r="Q225" s="1907"/>
      <c r="R225" s="1907"/>
      <c r="S225" s="1907"/>
      <c r="T225" s="1907"/>
      <c r="U225" s="1907"/>
      <c r="V225" s="1907"/>
      <c r="W225" s="1907"/>
      <c r="X225" s="111"/>
      <c r="Y225" s="1795"/>
      <c r="Z225" s="1796"/>
      <c r="AA225" s="1797"/>
    </row>
    <row r="226" spans="1:27" ht="13.5" customHeight="1">
      <c r="A226" s="1167"/>
      <c r="B226" s="1209"/>
      <c r="C226" s="1171"/>
      <c r="D226" s="1167"/>
      <c r="E226" s="127"/>
      <c r="F226" s="1387"/>
      <c r="G226" s="1387"/>
      <c r="H226" s="1387"/>
      <c r="I226" s="1387"/>
      <c r="J226" s="1387"/>
      <c r="K226" s="427" t="s">
        <v>530</v>
      </c>
      <c r="L226" s="1908" t="s">
        <v>428</v>
      </c>
      <c r="M226" s="1908"/>
      <c r="N226" s="1908"/>
      <c r="O226" s="1908"/>
      <c r="P226" s="1908"/>
      <c r="Q226" s="1908"/>
      <c r="R226" s="1908"/>
      <c r="S226" s="1908"/>
      <c r="T226" s="1908"/>
      <c r="U226" s="1908"/>
      <c r="V226" s="1908"/>
      <c r="W226" s="1908"/>
      <c r="X226" s="111"/>
      <c r="Y226" s="1795"/>
      <c r="Z226" s="1796"/>
      <c r="AA226" s="1797"/>
    </row>
    <row r="227" spans="1:27" ht="13.5" customHeight="1">
      <c r="A227" s="1167"/>
      <c r="B227" s="1209"/>
      <c r="C227" s="1171"/>
      <c r="D227" s="1167"/>
      <c r="E227" s="127"/>
      <c r="F227" s="1387" t="s">
        <v>497</v>
      </c>
      <c r="G227" s="1387"/>
      <c r="H227" s="1387"/>
      <c r="I227" s="1387"/>
      <c r="J227" s="1387"/>
      <c r="K227" s="1909" t="s">
        <v>530</v>
      </c>
      <c r="L227" s="1908" t="s">
        <v>429</v>
      </c>
      <c r="M227" s="1908"/>
      <c r="N227" s="1908"/>
      <c r="O227" s="1908"/>
      <c r="P227" s="1908"/>
      <c r="Q227" s="1908"/>
      <c r="R227" s="1908"/>
      <c r="S227" s="1908"/>
      <c r="T227" s="1908"/>
      <c r="U227" s="1908"/>
      <c r="V227" s="1908"/>
      <c r="W227" s="1908"/>
      <c r="X227" s="111"/>
      <c r="Y227" s="1795"/>
      <c r="Z227" s="1796"/>
      <c r="AA227" s="1797"/>
    </row>
    <row r="228" spans="1:27">
      <c r="A228" s="1167"/>
      <c r="B228" s="1209"/>
      <c r="C228" s="1171"/>
      <c r="D228" s="1167"/>
      <c r="E228" s="127"/>
      <c r="F228" s="1387"/>
      <c r="G228" s="1387"/>
      <c r="H228" s="1387"/>
      <c r="I228" s="1387"/>
      <c r="J228" s="1387"/>
      <c r="K228" s="1910"/>
      <c r="L228" s="1908"/>
      <c r="M228" s="1908"/>
      <c r="N228" s="1908"/>
      <c r="O228" s="1908"/>
      <c r="P228" s="1908"/>
      <c r="Q228" s="1908"/>
      <c r="R228" s="1908"/>
      <c r="S228" s="1908"/>
      <c r="T228" s="1908"/>
      <c r="U228" s="1908"/>
      <c r="V228" s="1908"/>
      <c r="W228" s="1908"/>
      <c r="X228" s="111"/>
      <c r="Y228" s="1795"/>
      <c r="Z228" s="1796"/>
      <c r="AA228" s="1797"/>
    </row>
    <row r="229" spans="1:27">
      <c r="A229" s="1167"/>
      <c r="B229" s="1209"/>
      <c r="C229" s="1171"/>
      <c r="D229" s="1167"/>
      <c r="E229" s="8"/>
      <c r="F229" s="3"/>
      <c r="X229" s="9"/>
      <c r="Y229" s="1795"/>
      <c r="Z229" s="1796"/>
      <c r="AA229" s="1797"/>
    </row>
    <row r="230" spans="1:27" ht="13.5" customHeight="1">
      <c r="A230" s="1167" t="s">
        <v>1597</v>
      </c>
      <c r="B230" s="1209">
        <v>15</v>
      </c>
      <c r="C230" s="1171" t="s">
        <v>1598</v>
      </c>
      <c r="D230" s="1167" t="s">
        <v>498</v>
      </c>
      <c r="E230" s="8"/>
      <c r="F230" s="1737" t="s">
        <v>223</v>
      </c>
      <c r="G230" s="1737"/>
      <c r="H230" s="1737"/>
      <c r="I230" s="1737"/>
      <c r="J230" s="1737"/>
      <c r="K230" s="1737"/>
      <c r="L230" s="1737"/>
      <c r="M230" s="1197" t="s">
        <v>224</v>
      </c>
      <c r="N230" s="1198"/>
      <c r="O230" s="1198"/>
      <c r="P230" s="1198"/>
      <c r="Q230" s="1198"/>
      <c r="R230" s="1198"/>
      <c r="S230" s="1198"/>
      <c r="T230" s="1198"/>
      <c r="U230" s="1199"/>
      <c r="X230" s="9"/>
      <c r="Y230" s="1795" t="s">
        <v>29</v>
      </c>
      <c r="Z230" s="1796"/>
      <c r="AA230" s="1797"/>
    </row>
    <row r="231" spans="1:27">
      <c r="A231" s="1167"/>
      <c r="B231" s="1209"/>
      <c r="C231" s="1171"/>
      <c r="D231" s="1167"/>
      <c r="E231" s="8"/>
      <c r="F231" s="1737"/>
      <c r="G231" s="1737"/>
      <c r="H231" s="1737"/>
      <c r="I231" s="1737"/>
      <c r="J231" s="1737"/>
      <c r="K231" s="1737"/>
      <c r="L231" s="1737"/>
      <c r="M231" s="1200"/>
      <c r="N231" s="1201"/>
      <c r="O231" s="1201"/>
      <c r="P231" s="1201"/>
      <c r="Q231" s="1201"/>
      <c r="R231" s="1201"/>
      <c r="S231" s="1201"/>
      <c r="T231" s="1201"/>
      <c r="U231" s="1202"/>
      <c r="X231" s="9"/>
      <c r="Y231" s="1795"/>
      <c r="Z231" s="1796"/>
      <c r="AA231" s="1797"/>
    </row>
    <row r="232" spans="1:27">
      <c r="A232" s="1167"/>
      <c r="B232" s="1209"/>
      <c r="C232" s="1171"/>
      <c r="D232" s="1167"/>
      <c r="E232" s="8"/>
      <c r="X232" s="9"/>
      <c r="Y232" s="1795"/>
      <c r="Z232" s="1796"/>
      <c r="AA232" s="1797"/>
    </row>
    <row r="233" spans="1:27">
      <c r="A233" s="1167"/>
      <c r="B233" s="1209"/>
      <c r="C233" s="1171"/>
      <c r="D233" s="1167"/>
      <c r="E233" s="127"/>
      <c r="F233" s="18" t="s">
        <v>308</v>
      </c>
      <c r="G233" s="13"/>
      <c r="H233" s="13"/>
      <c r="I233" s="13"/>
      <c r="J233" s="13"/>
      <c r="K233" s="13"/>
      <c r="L233" s="13"/>
      <c r="M233" s="13"/>
      <c r="N233" s="13"/>
      <c r="O233" s="13"/>
      <c r="P233" s="13"/>
      <c r="Q233" s="13"/>
      <c r="R233" s="13"/>
      <c r="S233" s="13"/>
      <c r="T233" s="13"/>
      <c r="U233" s="13"/>
      <c r="V233" s="13"/>
      <c r="W233" s="13"/>
      <c r="X233" s="9"/>
      <c r="Y233" s="1795"/>
      <c r="Z233" s="1796"/>
      <c r="AA233" s="1797"/>
    </row>
    <row r="234" spans="1:27">
      <c r="A234" s="1167"/>
      <c r="B234" s="1209"/>
      <c r="C234" s="1171"/>
      <c r="D234" s="1167"/>
      <c r="E234" s="127"/>
      <c r="F234" s="427" t="s">
        <v>1599</v>
      </c>
      <c r="G234" s="127" t="s">
        <v>1600</v>
      </c>
      <c r="H234" s="13"/>
      <c r="I234" s="13"/>
      <c r="J234" s="13"/>
      <c r="K234" s="13"/>
      <c r="L234" s="13"/>
      <c r="M234" s="13"/>
      <c r="N234" s="13"/>
      <c r="O234" s="13"/>
      <c r="P234" s="13"/>
      <c r="Q234" s="13"/>
      <c r="R234" s="13"/>
      <c r="S234" s="13"/>
      <c r="T234" s="13"/>
      <c r="U234" s="13"/>
      <c r="V234" s="13"/>
      <c r="W234" s="13"/>
      <c r="X234" s="111"/>
      <c r="Y234" s="1795"/>
      <c r="Z234" s="1796"/>
      <c r="AA234" s="1797"/>
    </row>
    <row r="235" spans="1:27">
      <c r="A235" s="1167"/>
      <c r="B235" s="1209"/>
      <c r="C235" s="1171"/>
      <c r="D235" s="1167"/>
      <c r="E235" s="127"/>
      <c r="F235" s="427" t="s">
        <v>530</v>
      </c>
      <c r="G235" s="127" t="s">
        <v>499</v>
      </c>
      <c r="H235" s="13"/>
      <c r="I235" s="13"/>
      <c r="J235" s="13"/>
      <c r="K235" s="13"/>
      <c r="L235" s="13"/>
      <c r="M235" s="13"/>
      <c r="N235" s="13"/>
      <c r="O235" s="13"/>
      <c r="P235" s="13"/>
      <c r="Q235" s="13"/>
      <c r="R235" s="13"/>
      <c r="S235" s="13"/>
      <c r="T235" s="13"/>
      <c r="U235" s="13"/>
      <c r="V235" s="13"/>
      <c r="W235" s="13"/>
      <c r="X235" s="111"/>
      <c r="Y235" s="276"/>
      <c r="Z235" s="277"/>
      <c r="AA235" s="278"/>
    </row>
    <row r="236" spans="1:27">
      <c r="A236" s="1167"/>
      <c r="B236" s="1209"/>
      <c r="C236" s="1171"/>
      <c r="D236" s="1167"/>
      <c r="E236" s="127"/>
      <c r="F236" s="427" t="s">
        <v>530</v>
      </c>
      <c r="G236" s="127" t="s">
        <v>305</v>
      </c>
      <c r="H236" s="13"/>
      <c r="I236" s="13"/>
      <c r="J236" s="1400"/>
      <c r="K236" s="1400"/>
      <c r="L236" s="1400"/>
      <c r="M236" s="1400"/>
      <c r="N236" s="1400"/>
      <c r="O236" s="1400"/>
      <c r="P236" s="1400"/>
      <c r="Q236" s="1400"/>
      <c r="R236" s="1400"/>
      <c r="S236" s="1400"/>
      <c r="T236" s="1400"/>
      <c r="U236" s="1400"/>
      <c r="V236" s="13" t="s">
        <v>1601</v>
      </c>
      <c r="W236" s="13"/>
      <c r="X236" s="111"/>
      <c r="Y236" s="276"/>
      <c r="Z236" s="277"/>
      <c r="AA236" s="278"/>
    </row>
    <row r="237" spans="1:27">
      <c r="A237" s="1167"/>
      <c r="B237" s="1209"/>
      <c r="C237" s="1171"/>
      <c r="D237" s="1167"/>
      <c r="E237" s="127"/>
      <c r="F237" s="13"/>
      <c r="G237" s="744"/>
      <c r="H237" s="744"/>
      <c r="I237" s="744"/>
      <c r="J237" s="719"/>
      <c r="K237" s="719"/>
      <c r="L237" s="719"/>
      <c r="M237" s="719"/>
      <c r="N237" s="719"/>
      <c r="O237" s="719"/>
      <c r="P237" s="719"/>
      <c r="Q237" s="719"/>
      <c r="R237" s="719"/>
      <c r="S237" s="719"/>
      <c r="T237" s="719"/>
      <c r="U237" s="719"/>
      <c r="V237" s="719"/>
      <c r="W237" s="13"/>
      <c r="X237" s="111"/>
      <c r="Y237" s="276"/>
      <c r="Z237" s="277"/>
      <c r="AA237" s="278"/>
    </row>
    <row r="238" spans="1:27">
      <c r="A238" s="1167"/>
      <c r="B238" s="1209"/>
      <c r="C238" s="1171"/>
      <c r="D238" s="1167"/>
      <c r="E238" s="127"/>
      <c r="F238" s="18" t="s">
        <v>500</v>
      </c>
      <c r="G238" s="744"/>
      <c r="H238" s="744"/>
      <c r="I238" s="744"/>
      <c r="J238" s="719"/>
      <c r="K238" s="719"/>
      <c r="L238" s="719"/>
      <c r="M238" s="719"/>
      <c r="N238" s="719"/>
      <c r="O238" s="719"/>
      <c r="P238" s="719"/>
      <c r="Q238" s="719"/>
      <c r="R238" s="719"/>
      <c r="S238" s="719"/>
      <c r="T238" s="719"/>
      <c r="U238" s="719"/>
      <c r="V238" s="719"/>
      <c r="W238" s="13"/>
      <c r="X238" s="111"/>
      <c r="Y238" s="276"/>
      <c r="Z238" s="277"/>
      <c r="AA238" s="278"/>
    </row>
    <row r="239" spans="1:27">
      <c r="A239" s="1167"/>
      <c r="B239" s="1209"/>
      <c r="C239" s="1171"/>
      <c r="D239" s="1167"/>
      <c r="E239" s="127"/>
      <c r="F239" s="248"/>
      <c r="G239" s="1180" t="s">
        <v>501</v>
      </c>
      <c r="H239" s="1180"/>
      <c r="I239" s="1180"/>
      <c r="J239" s="1180"/>
      <c r="K239" s="1180"/>
      <c r="L239" s="1180"/>
      <c r="M239" s="1180"/>
      <c r="N239" s="1180"/>
      <c r="O239" s="1180"/>
      <c r="P239" s="1180"/>
      <c r="Q239" s="1180"/>
      <c r="R239" s="1180"/>
      <c r="S239" s="1180"/>
      <c r="T239" s="1180"/>
      <c r="U239" s="1113" t="s">
        <v>341</v>
      </c>
      <c r="V239" s="1114"/>
      <c r="W239" s="1115"/>
      <c r="X239" s="111"/>
      <c r="Y239" s="276"/>
      <c r="Z239" s="277"/>
      <c r="AA239" s="278"/>
    </row>
    <row r="240" spans="1:27">
      <c r="A240" s="1167"/>
      <c r="B240" s="1209"/>
      <c r="C240" s="1171"/>
      <c r="D240" s="1167"/>
      <c r="E240" s="127"/>
      <c r="F240" s="471" t="s">
        <v>1602</v>
      </c>
      <c r="G240" s="1254" t="s">
        <v>502</v>
      </c>
      <c r="H240" s="1254"/>
      <c r="I240" s="1254"/>
      <c r="J240" s="1254"/>
      <c r="K240" s="1254"/>
      <c r="L240" s="1254"/>
      <c r="M240" s="1254"/>
      <c r="N240" s="1254"/>
      <c r="O240" s="1254"/>
      <c r="P240" s="1254"/>
      <c r="Q240" s="1254"/>
      <c r="R240" s="1254"/>
      <c r="S240" s="1254"/>
      <c r="T240" s="1254"/>
      <c r="U240" s="1911" t="s">
        <v>275</v>
      </c>
      <c r="V240" s="1912"/>
      <c r="W240" s="1913"/>
      <c r="X240" s="111"/>
      <c r="Y240" s="276"/>
      <c r="Z240" s="277"/>
      <c r="AA240" s="278"/>
    </row>
    <row r="241" spans="1:28">
      <c r="A241" s="1167"/>
      <c r="B241" s="1209"/>
      <c r="C241" s="1171"/>
      <c r="D241" s="1167"/>
      <c r="E241" s="127"/>
      <c r="F241" s="471" t="s">
        <v>1603</v>
      </c>
      <c r="G241" s="1254" t="s">
        <v>503</v>
      </c>
      <c r="H241" s="1254"/>
      <c r="I241" s="1254"/>
      <c r="J241" s="1254"/>
      <c r="K241" s="1254"/>
      <c r="L241" s="1254"/>
      <c r="M241" s="1254"/>
      <c r="N241" s="1254"/>
      <c r="O241" s="1254"/>
      <c r="P241" s="1254"/>
      <c r="Q241" s="1254"/>
      <c r="R241" s="1254"/>
      <c r="S241" s="1254"/>
      <c r="T241" s="1254"/>
      <c r="U241" s="1911" t="s">
        <v>275</v>
      </c>
      <c r="V241" s="1912"/>
      <c r="W241" s="1913"/>
      <c r="X241" s="111"/>
      <c r="Y241" s="276"/>
      <c r="Z241" s="277"/>
      <c r="AA241" s="278"/>
    </row>
    <row r="242" spans="1:28">
      <c r="A242" s="1167"/>
      <c r="B242" s="1209"/>
      <c r="C242" s="1171"/>
      <c r="D242" s="1167"/>
      <c r="E242" s="127"/>
      <c r="F242" s="471" t="s">
        <v>1604</v>
      </c>
      <c r="G242" s="1254" t="s">
        <v>1605</v>
      </c>
      <c r="H242" s="1254"/>
      <c r="I242" s="1254"/>
      <c r="J242" s="1254"/>
      <c r="K242" s="1254"/>
      <c r="L242" s="1254"/>
      <c r="M242" s="1254"/>
      <c r="N242" s="1254"/>
      <c r="O242" s="1254"/>
      <c r="P242" s="1254"/>
      <c r="Q242" s="1254"/>
      <c r="R242" s="1254"/>
      <c r="S242" s="1254"/>
      <c r="T242" s="1254"/>
      <c r="U242" s="1911" t="s">
        <v>275</v>
      </c>
      <c r="V242" s="1912"/>
      <c r="W242" s="1913"/>
      <c r="X242" s="111"/>
      <c r="Y242" s="276"/>
      <c r="Z242" s="277"/>
      <c r="AA242" s="278"/>
    </row>
    <row r="243" spans="1:28">
      <c r="A243" s="1167"/>
      <c r="B243" s="1209"/>
      <c r="C243" s="1171"/>
      <c r="D243" s="1167"/>
      <c r="E243" s="127"/>
      <c r="F243" s="1838" t="s">
        <v>300</v>
      </c>
      <c r="G243" s="1808" t="s">
        <v>504</v>
      </c>
      <c r="H243" s="1808"/>
      <c r="I243" s="1808"/>
      <c r="J243" s="1808"/>
      <c r="K243" s="1808"/>
      <c r="L243" s="1808"/>
      <c r="M243" s="1808"/>
      <c r="N243" s="1808"/>
      <c r="O243" s="1808"/>
      <c r="P243" s="1808"/>
      <c r="Q243" s="1808"/>
      <c r="R243" s="1808"/>
      <c r="S243" s="1808"/>
      <c r="T243" s="1808"/>
      <c r="U243" s="1706" t="s">
        <v>275</v>
      </c>
      <c r="V243" s="1707"/>
      <c r="W243" s="1708"/>
      <c r="X243" s="111"/>
      <c r="Y243" s="276"/>
      <c r="Z243" s="277"/>
      <c r="AA243" s="278"/>
    </row>
    <row r="244" spans="1:28">
      <c r="A244" s="710"/>
      <c r="B244" s="1209"/>
      <c r="C244" s="709"/>
      <c r="D244" s="1167"/>
      <c r="E244" s="127"/>
      <c r="F244" s="1914"/>
      <c r="G244" s="1808"/>
      <c r="H244" s="1808"/>
      <c r="I244" s="1808"/>
      <c r="J244" s="1808"/>
      <c r="K244" s="1808"/>
      <c r="L244" s="1808"/>
      <c r="M244" s="1808"/>
      <c r="N244" s="1808"/>
      <c r="O244" s="1808"/>
      <c r="P244" s="1808"/>
      <c r="Q244" s="1808"/>
      <c r="R244" s="1808"/>
      <c r="S244" s="1808"/>
      <c r="T244" s="1808"/>
      <c r="U244" s="1712"/>
      <c r="V244" s="1713"/>
      <c r="W244" s="1714"/>
      <c r="X244" s="111"/>
      <c r="Y244" s="276"/>
      <c r="Z244" s="277"/>
      <c r="AA244" s="278"/>
    </row>
    <row r="245" spans="1:28">
      <c r="A245" s="710"/>
      <c r="B245" s="1209"/>
      <c r="C245" s="709"/>
      <c r="D245" s="1167"/>
      <c r="E245" s="127"/>
      <c r="F245" s="1838" t="s">
        <v>301</v>
      </c>
      <c r="G245" s="1808" t="s">
        <v>1606</v>
      </c>
      <c r="H245" s="1808"/>
      <c r="I245" s="1808"/>
      <c r="J245" s="1808"/>
      <c r="K245" s="1808"/>
      <c r="L245" s="1808"/>
      <c r="M245" s="1808"/>
      <c r="N245" s="1808"/>
      <c r="O245" s="1808"/>
      <c r="P245" s="1808"/>
      <c r="Q245" s="1808"/>
      <c r="R245" s="1808"/>
      <c r="S245" s="1808"/>
      <c r="T245" s="1808"/>
      <c r="U245" s="1706" t="s">
        <v>275</v>
      </c>
      <c r="V245" s="1707"/>
      <c r="W245" s="1708"/>
      <c r="X245" s="111"/>
      <c r="Y245" s="276"/>
      <c r="Z245" s="277"/>
      <c r="AA245" s="278"/>
    </row>
    <row r="246" spans="1:28">
      <c r="A246" s="710"/>
      <c r="B246" s="1209"/>
      <c r="C246" s="709"/>
      <c r="D246" s="1167"/>
      <c r="E246" s="127"/>
      <c r="F246" s="1914"/>
      <c r="G246" s="1808"/>
      <c r="H246" s="1808"/>
      <c r="I246" s="1808"/>
      <c r="J246" s="1808"/>
      <c r="K246" s="1808"/>
      <c r="L246" s="1808"/>
      <c r="M246" s="1808"/>
      <c r="N246" s="1808"/>
      <c r="O246" s="1808"/>
      <c r="P246" s="1808"/>
      <c r="Q246" s="1808"/>
      <c r="R246" s="1808"/>
      <c r="S246" s="1808"/>
      <c r="T246" s="1808"/>
      <c r="U246" s="1712"/>
      <c r="V246" s="1713"/>
      <c r="W246" s="1714"/>
      <c r="X246" s="111"/>
      <c r="Y246" s="276"/>
      <c r="Z246" s="277"/>
      <c r="AA246" s="278"/>
    </row>
    <row r="247" spans="1:28">
      <c r="A247" s="710"/>
      <c r="B247" s="1209"/>
      <c r="C247" s="709"/>
      <c r="D247" s="1167"/>
      <c r="E247" s="127"/>
      <c r="F247" s="471" t="s">
        <v>302</v>
      </c>
      <c r="G247" s="1254" t="s">
        <v>1607</v>
      </c>
      <c r="H247" s="1254"/>
      <c r="I247" s="1254"/>
      <c r="J247" s="1254"/>
      <c r="K247" s="1254"/>
      <c r="L247" s="1254"/>
      <c r="M247" s="1254"/>
      <c r="N247" s="1254"/>
      <c r="O247" s="1254"/>
      <c r="P247" s="1254"/>
      <c r="Q247" s="1254"/>
      <c r="R247" s="1254"/>
      <c r="S247" s="1254"/>
      <c r="T247" s="1254"/>
      <c r="U247" s="1911" t="s">
        <v>275</v>
      </c>
      <c r="V247" s="1912"/>
      <c r="W247" s="1913"/>
      <c r="X247" s="111"/>
      <c r="Y247" s="276"/>
      <c r="Z247" s="277"/>
      <c r="AA247" s="278"/>
    </row>
    <row r="248" spans="1:28">
      <c r="A248" s="710"/>
      <c r="B248" s="1209"/>
      <c r="C248" s="709"/>
      <c r="D248" s="1167"/>
      <c r="E248" s="127"/>
      <c r="F248" s="471" t="s">
        <v>303</v>
      </c>
      <c r="G248" s="1254" t="s">
        <v>1608</v>
      </c>
      <c r="H248" s="1254"/>
      <c r="I248" s="1254"/>
      <c r="J248" s="1254"/>
      <c r="K248" s="1254"/>
      <c r="L248" s="1254"/>
      <c r="M248" s="1254"/>
      <c r="N248" s="1254"/>
      <c r="O248" s="1254"/>
      <c r="P248" s="1254"/>
      <c r="Q248" s="1254"/>
      <c r="R248" s="1254"/>
      <c r="S248" s="1254"/>
      <c r="T248" s="1254"/>
      <c r="U248" s="1911" t="s">
        <v>275</v>
      </c>
      <c r="V248" s="1912"/>
      <c r="W248" s="1913"/>
      <c r="X248" s="111"/>
      <c r="Y248" s="276"/>
      <c r="Z248" s="277"/>
      <c r="AA248" s="278"/>
    </row>
    <row r="249" spans="1:28">
      <c r="A249" s="710"/>
      <c r="B249" s="1209"/>
      <c r="C249" s="709"/>
      <c r="D249" s="1167"/>
      <c r="E249" s="127"/>
      <c r="F249" s="471" t="s">
        <v>505</v>
      </c>
      <c r="G249" s="1254" t="s">
        <v>1609</v>
      </c>
      <c r="H249" s="1254"/>
      <c r="I249" s="1254"/>
      <c r="J249" s="1254"/>
      <c r="K249" s="1254"/>
      <c r="L249" s="1254"/>
      <c r="M249" s="1254"/>
      <c r="N249" s="1254"/>
      <c r="O249" s="1254"/>
      <c r="P249" s="1254"/>
      <c r="Q249" s="1254"/>
      <c r="R249" s="1254"/>
      <c r="S249" s="1254"/>
      <c r="T249" s="1254"/>
      <c r="U249" s="1911" t="s">
        <v>275</v>
      </c>
      <c r="V249" s="1912"/>
      <c r="W249" s="1913"/>
      <c r="X249" s="111"/>
      <c r="Y249" s="276"/>
      <c r="Z249" s="277"/>
      <c r="AA249" s="278"/>
    </row>
    <row r="250" spans="1:28">
      <c r="A250" s="710"/>
      <c r="B250" s="1209"/>
      <c r="C250" s="709"/>
      <c r="D250" s="710"/>
      <c r="E250" s="127"/>
      <c r="F250" s="283" t="s">
        <v>506</v>
      </c>
      <c r="G250" s="194"/>
      <c r="H250" s="194"/>
      <c r="I250" s="194"/>
      <c r="J250" s="194"/>
      <c r="K250" s="194"/>
      <c r="L250" s="194"/>
      <c r="M250" s="194"/>
      <c r="N250" s="194"/>
      <c r="O250" s="194"/>
      <c r="P250" s="194"/>
      <c r="Q250" s="194"/>
      <c r="R250" s="194"/>
      <c r="S250" s="194"/>
      <c r="T250" s="194"/>
      <c r="U250" s="194"/>
      <c r="V250" s="194"/>
      <c r="W250" s="194"/>
      <c r="X250" s="111"/>
      <c r="Y250" s="276"/>
      <c r="Z250" s="277"/>
      <c r="AA250" s="278"/>
    </row>
    <row r="251" spans="1:28">
      <c r="A251" s="710"/>
      <c r="B251" s="1209"/>
      <c r="C251" s="709"/>
      <c r="D251" s="710"/>
      <c r="E251" s="127"/>
      <c r="F251" s="284"/>
      <c r="G251" s="194"/>
      <c r="H251" s="194"/>
      <c r="I251" s="194"/>
      <c r="J251" s="194"/>
      <c r="K251" s="194"/>
      <c r="L251" s="194"/>
      <c r="M251" s="194"/>
      <c r="N251" s="194"/>
      <c r="O251" s="194"/>
      <c r="P251" s="194"/>
      <c r="Q251" s="194"/>
      <c r="R251" s="194"/>
      <c r="S251" s="194"/>
      <c r="T251" s="194"/>
      <c r="U251" s="122"/>
      <c r="V251" s="122"/>
      <c r="W251" s="122"/>
      <c r="X251" s="111"/>
      <c r="Y251" s="276"/>
      <c r="Z251" s="277"/>
      <c r="AA251" s="278"/>
    </row>
    <row r="252" spans="1:28" ht="13.5" customHeight="1">
      <c r="A252" s="702"/>
      <c r="B252" s="705">
        <v>16</v>
      </c>
      <c r="C252" s="1171" t="s">
        <v>1610</v>
      </c>
      <c r="D252" s="702"/>
      <c r="E252" s="127"/>
      <c r="F252" s="1737" t="s">
        <v>1494</v>
      </c>
      <c r="G252" s="1737"/>
      <c r="H252" s="1737"/>
      <c r="I252" s="1737"/>
      <c r="J252" s="1737"/>
      <c r="K252" s="1737"/>
      <c r="L252" s="1737"/>
      <c r="M252" s="1197" t="s">
        <v>224</v>
      </c>
      <c r="N252" s="1198"/>
      <c r="O252" s="1198"/>
      <c r="P252" s="1198"/>
      <c r="Q252" s="1198"/>
      <c r="R252" s="1198"/>
      <c r="S252" s="1198"/>
      <c r="T252" s="1198"/>
      <c r="U252" s="1199"/>
      <c r="V252" s="121"/>
      <c r="W252" s="121"/>
      <c r="X252" s="111"/>
      <c r="Y252" s="1795" t="s">
        <v>29</v>
      </c>
      <c r="Z252" s="1796"/>
      <c r="AA252" s="1797"/>
      <c r="AB252" s="1850"/>
    </row>
    <row r="253" spans="1:28">
      <c r="A253" s="702"/>
      <c r="B253" s="705"/>
      <c r="C253" s="1171"/>
      <c r="D253" s="702"/>
      <c r="E253" s="127"/>
      <c r="F253" s="1737"/>
      <c r="G253" s="1737"/>
      <c r="H253" s="1737"/>
      <c r="I253" s="1737"/>
      <c r="J253" s="1737"/>
      <c r="K253" s="1737"/>
      <c r="L253" s="1737"/>
      <c r="M253" s="1200"/>
      <c r="N253" s="1201"/>
      <c r="O253" s="1201"/>
      <c r="P253" s="1201"/>
      <c r="Q253" s="1201"/>
      <c r="R253" s="1201"/>
      <c r="S253" s="1201"/>
      <c r="T253" s="1201"/>
      <c r="U253" s="1202"/>
      <c r="V253" s="121"/>
      <c r="W253" s="121"/>
      <c r="X253" s="111"/>
      <c r="Y253" s="1795"/>
      <c r="Z253" s="1796"/>
      <c r="AA253" s="1797"/>
      <c r="AB253" s="1851"/>
    </row>
    <row r="254" spans="1:28">
      <c r="A254" s="702"/>
      <c r="B254" s="705"/>
      <c r="C254" s="1171"/>
      <c r="D254" s="702"/>
      <c r="E254" s="127"/>
      <c r="F254" s="284"/>
      <c r="G254" s="133"/>
      <c r="H254" s="133"/>
      <c r="I254" s="133"/>
      <c r="J254" s="133"/>
      <c r="K254" s="133"/>
      <c r="L254" s="133"/>
      <c r="M254" s="133"/>
      <c r="N254" s="133"/>
      <c r="O254" s="133"/>
      <c r="P254" s="133"/>
      <c r="Q254" s="133"/>
      <c r="R254" s="133"/>
      <c r="S254" s="133"/>
      <c r="T254" s="133"/>
      <c r="U254" s="121"/>
      <c r="V254" s="121"/>
      <c r="W254" s="121"/>
      <c r="X254" s="111"/>
      <c r="Y254" s="1795"/>
      <c r="Z254" s="1796"/>
      <c r="AA254" s="1797"/>
      <c r="AB254" s="1851"/>
    </row>
    <row r="255" spans="1:28">
      <c r="A255" s="707"/>
      <c r="B255" s="706"/>
      <c r="C255" s="708"/>
      <c r="D255" s="707"/>
      <c r="E255" s="14"/>
      <c r="F255" s="440"/>
      <c r="G255" s="288"/>
      <c r="H255" s="288"/>
      <c r="I255" s="288"/>
      <c r="J255" s="288"/>
      <c r="K255" s="288"/>
      <c r="L255" s="288"/>
      <c r="M255" s="288"/>
      <c r="N255" s="288"/>
      <c r="O255" s="288"/>
      <c r="P255" s="288"/>
      <c r="Q255" s="288"/>
      <c r="R255" s="288"/>
      <c r="S255" s="288"/>
      <c r="T255" s="288"/>
      <c r="U255" s="212"/>
      <c r="V255" s="212"/>
      <c r="W255" s="212"/>
      <c r="X255" s="461"/>
      <c r="Y255" s="1809"/>
      <c r="Z255" s="1810"/>
      <c r="AA255" s="1811"/>
      <c r="AB255" s="1851"/>
    </row>
    <row r="256" spans="1:28" ht="9" customHeight="1">
      <c r="A256" s="702"/>
      <c r="B256" s="705"/>
      <c r="C256" s="701"/>
      <c r="D256" s="702"/>
      <c r="E256" s="127"/>
      <c r="F256" s="284"/>
      <c r="G256" s="194"/>
      <c r="H256" s="194"/>
      <c r="I256" s="194"/>
      <c r="J256" s="194"/>
      <c r="K256" s="194"/>
      <c r="L256" s="194"/>
      <c r="M256" s="194"/>
      <c r="N256" s="194"/>
      <c r="O256" s="194"/>
      <c r="P256" s="194"/>
      <c r="Q256" s="194"/>
      <c r="R256" s="194"/>
      <c r="S256" s="194"/>
      <c r="T256" s="194"/>
      <c r="U256" s="122"/>
      <c r="V256" s="122"/>
      <c r="W256" s="122"/>
      <c r="X256" s="111"/>
      <c r="Y256" s="723"/>
      <c r="Z256" s="724"/>
      <c r="AA256" s="725"/>
    </row>
    <row r="257" spans="1:28" ht="13.5" customHeight="1">
      <c r="A257" s="1167" t="s">
        <v>1611</v>
      </c>
      <c r="B257" s="1209">
        <v>17</v>
      </c>
      <c r="C257" s="1171" t="s">
        <v>1612</v>
      </c>
      <c r="D257" s="1167" t="s">
        <v>1613</v>
      </c>
      <c r="E257" s="127"/>
      <c r="F257" s="1737" t="s">
        <v>223</v>
      </c>
      <c r="G257" s="1737"/>
      <c r="H257" s="1737"/>
      <c r="I257" s="1737"/>
      <c r="J257" s="1737"/>
      <c r="K257" s="1737"/>
      <c r="L257" s="1737"/>
      <c r="M257" s="1197" t="s">
        <v>274</v>
      </c>
      <c r="N257" s="1198"/>
      <c r="O257" s="1198"/>
      <c r="P257" s="1198"/>
      <c r="Q257" s="1198"/>
      <c r="R257" s="1198"/>
      <c r="S257" s="1198"/>
      <c r="T257" s="1198"/>
      <c r="U257" s="1198"/>
      <c r="V257" s="1198"/>
      <c r="W257" s="1199"/>
      <c r="X257" s="111"/>
      <c r="Y257" s="1847" t="s">
        <v>1614</v>
      </c>
      <c r="Z257" s="1848"/>
      <c r="AA257" s="1849"/>
    </row>
    <row r="258" spans="1:28">
      <c r="A258" s="1167"/>
      <c r="B258" s="1209"/>
      <c r="C258" s="1171"/>
      <c r="D258" s="1167"/>
      <c r="E258" s="127"/>
      <c r="F258" s="1737"/>
      <c r="G258" s="1737"/>
      <c r="H258" s="1737"/>
      <c r="I258" s="1737"/>
      <c r="J258" s="1737"/>
      <c r="K258" s="1737"/>
      <c r="L258" s="1737"/>
      <c r="M258" s="1200"/>
      <c r="N258" s="1201"/>
      <c r="O258" s="1201"/>
      <c r="P258" s="1201"/>
      <c r="Q258" s="1201"/>
      <c r="R258" s="1201"/>
      <c r="S258" s="1201"/>
      <c r="T258" s="1201"/>
      <c r="U258" s="1201"/>
      <c r="V258" s="1201"/>
      <c r="W258" s="1202"/>
      <c r="X258" s="111"/>
      <c r="Y258" s="1847"/>
      <c r="Z258" s="1848"/>
      <c r="AA258" s="1849"/>
    </row>
    <row r="259" spans="1:28">
      <c r="A259" s="1167"/>
      <c r="B259" s="1209"/>
      <c r="C259" s="1171"/>
      <c r="D259" s="1167"/>
      <c r="E259" s="127"/>
      <c r="F259" s="13"/>
      <c r="G259" s="13"/>
      <c r="H259" s="13"/>
      <c r="I259" s="13"/>
      <c r="J259" s="13"/>
      <c r="K259" s="13"/>
      <c r="L259" s="13"/>
      <c r="M259" s="13"/>
      <c r="N259" s="13"/>
      <c r="O259" s="13"/>
      <c r="P259" s="13"/>
      <c r="Q259" s="13"/>
      <c r="R259" s="13"/>
      <c r="S259" s="13"/>
      <c r="T259" s="13"/>
      <c r="U259" s="13"/>
      <c r="V259" s="13"/>
      <c r="W259" s="13"/>
      <c r="X259" s="111"/>
      <c r="Y259" s="1847"/>
      <c r="Z259" s="1848"/>
      <c r="AA259" s="1849"/>
    </row>
    <row r="260" spans="1:28">
      <c r="A260" s="1167"/>
      <c r="B260" s="1209"/>
      <c r="C260" s="1171"/>
      <c r="D260" s="1167"/>
      <c r="E260" s="127"/>
      <c r="F260" s="133"/>
      <c r="G260" s="133"/>
      <c r="H260" s="133"/>
      <c r="I260" s="133"/>
      <c r="J260" s="133"/>
      <c r="K260" s="133"/>
      <c r="L260" s="133"/>
      <c r="M260" s="133"/>
      <c r="N260" s="133"/>
      <c r="O260" s="133"/>
      <c r="P260" s="133"/>
      <c r="Q260" s="133"/>
      <c r="R260" s="133"/>
      <c r="S260" s="133"/>
      <c r="T260" s="133"/>
      <c r="U260" s="13"/>
      <c r="V260" s="13"/>
      <c r="W260" s="13"/>
      <c r="X260" s="111"/>
      <c r="Y260" s="1847"/>
      <c r="Z260" s="1848"/>
      <c r="AA260" s="1849"/>
    </row>
    <row r="261" spans="1:28">
      <c r="A261" s="1167"/>
      <c r="B261" s="1209"/>
      <c r="C261" s="1171"/>
      <c r="D261" s="1167"/>
      <c r="E261" s="127"/>
      <c r="F261" s="133"/>
      <c r="G261" s="133"/>
      <c r="H261" s="133"/>
      <c r="I261" s="133"/>
      <c r="J261" s="133"/>
      <c r="K261" s="133"/>
      <c r="L261" s="133"/>
      <c r="M261" s="133"/>
      <c r="N261" s="133"/>
      <c r="O261" s="133"/>
      <c r="P261" s="133"/>
      <c r="Q261" s="133"/>
      <c r="R261" s="133"/>
      <c r="S261" s="133"/>
      <c r="T261" s="133"/>
      <c r="U261" s="13"/>
      <c r="V261" s="13"/>
      <c r="W261" s="13"/>
      <c r="X261" s="111"/>
      <c r="Y261" s="1847"/>
      <c r="Z261" s="1848"/>
      <c r="AA261" s="1849"/>
    </row>
    <row r="262" spans="1:28">
      <c r="A262" s="1167"/>
      <c r="B262" s="1209"/>
      <c r="C262" s="1171"/>
      <c r="D262" s="1167"/>
      <c r="E262" s="127"/>
      <c r="F262" s="18"/>
      <c r="G262" s="13"/>
      <c r="H262" s="13"/>
      <c r="I262" s="13"/>
      <c r="J262" s="13"/>
      <c r="K262" s="13"/>
      <c r="L262" s="13"/>
      <c r="M262" s="13"/>
      <c r="N262" s="13"/>
      <c r="O262" s="13"/>
      <c r="P262" s="13"/>
      <c r="Q262" s="13"/>
      <c r="R262" s="13"/>
      <c r="S262" s="13"/>
      <c r="T262" s="13"/>
      <c r="U262" s="13"/>
      <c r="V262" s="13"/>
      <c r="W262" s="13"/>
      <c r="X262" s="111"/>
      <c r="Y262" s="1847"/>
      <c r="Z262" s="1848"/>
      <c r="AA262" s="1849"/>
    </row>
    <row r="263" spans="1:28">
      <c r="A263" s="1167"/>
      <c r="B263" s="1209"/>
      <c r="C263" s="1171"/>
      <c r="D263" s="1167"/>
      <c r="E263" s="127"/>
      <c r="F263" s="13"/>
      <c r="G263" s="13"/>
      <c r="H263" s="13"/>
      <c r="I263" s="13"/>
      <c r="J263" s="13"/>
      <c r="K263" s="13"/>
      <c r="L263" s="13"/>
      <c r="M263" s="13"/>
      <c r="N263" s="13"/>
      <c r="O263" s="13"/>
      <c r="P263" s="13"/>
      <c r="Q263" s="13"/>
      <c r="R263" s="13"/>
      <c r="S263" s="13"/>
      <c r="T263" s="13"/>
      <c r="U263" s="13"/>
      <c r="V263" s="13"/>
      <c r="W263" s="13"/>
      <c r="X263" s="111"/>
      <c r="Y263" s="1847"/>
      <c r="Z263" s="1848"/>
      <c r="AA263" s="1849"/>
    </row>
    <row r="264" spans="1:28">
      <c r="A264" s="702"/>
      <c r="B264" s="705"/>
      <c r="C264" s="701"/>
      <c r="D264" s="702"/>
      <c r="E264" s="13"/>
      <c r="F264" s="13"/>
      <c r="G264" s="13"/>
      <c r="H264" s="13"/>
      <c r="I264" s="13"/>
      <c r="J264" s="13"/>
      <c r="K264" s="13"/>
      <c r="L264" s="13"/>
      <c r="M264" s="13"/>
      <c r="N264" s="13"/>
      <c r="O264" s="13"/>
      <c r="P264" s="13"/>
      <c r="Q264" s="13"/>
      <c r="R264" s="13"/>
      <c r="S264" s="13"/>
      <c r="T264" s="13"/>
      <c r="U264" s="13"/>
      <c r="V264" s="13"/>
      <c r="W264" s="13"/>
      <c r="X264" s="13"/>
      <c r="Y264" s="726"/>
      <c r="Z264" s="727"/>
      <c r="AA264" s="728"/>
    </row>
    <row r="265" spans="1:28" ht="15.75" customHeight="1">
      <c r="A265" s="1450" t="s">
        <v>1043</v>
      </c>
      <c r="B265" s="705">
        <v>18</v>
      </c>
      <c r="C265" s="1171" t="s">
        <v>1615</v>
      </c>
      <c r="D265" s="1167" t="s">
        <v>1616</v>
      </c>
      <c r="E265" s="127"/>
      <c r="F265" s="1737" t="s">
        <v>223</v>
      </c>
      <c r="G265" s="1737"/>
      <c r="H265" s="1737"/>
      <c r="I265" s="1737"/>
      <c r="J265" s="1737"/>
      <c r="K265" s="1737"/>
      <c r="L265" s="1737"/>
      <c r="M265" s="1197" t="s">
        <v>224</v>
      </c>
      <c r="N265" s="1198"/>
      <c r="O265" s="1198"/>
      <c r="P265" s="1198"/>
      <c r="Q265" s="1198"/>
      <c r="R265" s="1198"/>
      <c r="S265" s="1198"/>
      <c r="T265" s="1198"/>
      <c r="U265" s="1199"/>
      <c r="V265" s="122"/>
      <c r="W265" s="122"/>
      <c r="X265" s="111"/>
      <c r="Y265" s="1795" t="s">
        <v>29</v>
      </c>
      <c r="Z265" s="1796"/>
      <c r="AA265" s="1797"/>
      <c r="AB265" s="1915"/>
    </row>
    <row r="266" spans="1:28">
      <c r="A266" s="1450"/>
      <c r="B266" s="705"/>
      <c r="C266" s="1171"/>
      <c r="D266" s="1167"/>
      <c r="E266" s="127"/>
      <c r="F266" s="1737"/>
      <c r="G266" s="1737"/>
      <c r="H266" s="1737"/>
      <c r="I266" s="1737"/>
      <c r="J266" s="1737"/>
      <c r="K266" s="1737"/>
      <c r="L266" s="1737"/>
      <c r="M266" s="1200"/>
      <c r="N266" s="1201"/>
      <c r="O266" s="1201"/>
      <c r="P266" s="1201"/>
      <c r="Q266" s="1201"/>
      <c r="R266" s="1201"/>
      <c r="S266" s="1201"/>
      <c r="T266" s="1201"/>
      <c r="U266" s="1202"/>
      <c r="V266" s="122"/>
      <c r="W266" s="122"/>
      <c r="X266" s="111"/>
      <c r="Y266" s="1795"/>
      <c r="Z266" s="1796"/>
      <c r="AA266" s="1797"/>
      <c r="AB266" s="1916"/>
    </row>
    <row r="267" spans="1:28">
      <c r="A267" s="1450"/>
      <c r="B267" s="705"/>
      <c r="C267" s="1171"/>
      <c r="D267" s="1167"/>
      <c r="E267" s="13"/>
      <c r="F267" s="13"/>
      <c r="G267" s="13"/>
      <c r="H267" s="13"/>
      <c r="I267" s="13"/>
      <c r="J267" s="13"/>
      <c r="K267" s="13"/>
      <c r="L267" s="13"/>
      <c r="M267" s="13"/>
      <c r="N267" s="13"/>
      <c r="O267" s="13"/>
      <c r="P267" s="13"/>
      <c r="Q267" s="13"/>
      <c r="R267" s="13"/>
      <c r="S267" s="13"/>
      <c r="T267" s="13"/>
      <c r="U267" s="13"/>
      <c r="V267" s="13"/>
      <c r="W267" s="13"/>
      <c r="X267" s="13"/>
      <c r="Y267" s="1795"/>
      <c r="Z267" s="1796"/>
      <c r="AA267" s="1797"/>
      <c r="AB267" s="1916"/>
    </row>
    <row r="268" spans="1:28">
      <c r="A268" s="1450"/>
      <c r="B268" s="705"/>
      <c r="C268" s="1171"/>
      <c r="D268" s="1167"/>
      <c r="E268" s="13"/>
      <c r="F268" s="13"/>
      <c r="G268" s="13"/>
      <c r="H268" s="13"/>
      <c r="I268" s="13"/>
      <c r="J268" s="13"/>
      <c r="K268" s="13"/>
      <c r="L268" s="13"/>
      <c r="M268" s="13"/>
      <c r="N268" s="13"/>
      <c r="O268" s="13"/>
      <c r="P268" s="13"/>
      <c r="Q268" s="13"/>
      <c r="R268" s="13"/>
      <c r="S268" s="13"/>
      <c r="T268" s="13"/>
      <c r="U268" s="13"/>
      <c r="V268" s="13"/>
      <c r="W268" s="13"/>
      <c r="X268" s="13"/>
      <c r="Y268" s="1795"/>
      <c r="Z268" s="1796"/>
      <c r="AA268" s="1797"/>
      <c r="AB268" s="1916"/>
    </row>
    <row r="269" spans="1:28">
      <c r="A269" s="702"/>
      <c r="B269" s="705"/>
      <c r="C269" s="1171"/>
      <c r="D269" s="1167"/>
      <c r="E269" s="13"/>
      <c r="F269" s="13"/>
      <c r="G269" s="13"/>
      <c r="H269" s="13"/>
      <c r="I269" s="13"/>
      <c r="J269" s="13"/>
      <c r="K269" s="13"/>
      <c r="L269" s="13"/>
      <c r="M269" s="13"/>
      <c r="N269" s="13"/>
      <c r="O269" s="13"/>
      <c r="P269" s="13"/>
      <c r="Q269" s="13"/>
      <c r="R269" s="13"/>
      <c r="S269" s="13"/>
      <c r="T269" s="13"/>
      <c r="U269" s="13"/>
      <c r="V269" s="13"/>
      <c r="W269" s="13"/>
      <c r="X269" s="13"/>
      <c r="Y269" s="726"/>
      <c r="Z269" s="727"/>
      <c r="AA269" s="728"/>
      <c r="AB269" s="1916"/>
    </row>
    <row r="270" spans="1:28">
      <c r="A270" s="702"/>
      <c r="B270" s="705"/>
      <c r="C270" s="1171"/>
      <c r="D270" s="1167"/>
      <c r="E270" s="13"/>
      <c r="F270" s="13"/>
      <c r="G270" s="13"/>
      <c r="H270" s="13"/>
      <c r="I270" s="13"/>
      <c r="J270" s="13"/>
      <c r="K270" s="13"/>
      <c r="L270" s="13"/>
      <c r="M270" s="13"/>
      <c r="N270" s="13"/>
      <c r="O270" s="13"/>
      <c r="P270" s="13"/>
      <c r="Q270" s="13"/>
      <c r="R270" s="13"/>
      <c r="S270" s="13"/>
      <c r="T270" s="13"/>
      <c r="U270" s="13"/>
      <c r="V270" s="13"/>
      <c r="W270" s="13"/>
      <c r="X270" s="13"/>
      <c r="Y270" s="726"/>
      <c r="Z270" s="727"/>
      <c r="AA270" s="728"/>
      <c r="AB270" s="1916"/>
    </row>
    <row r="271" spans="1:28">
      <c r="A271" s="702"/>
      <c r="B271" s="705"/>
      <c r="C271" s="1171"/>
      <c r="D271" s="1167"/>
      <c r="E271" s="13"/>
      <c r="F271" s="13"/>
      <c r="G271" s="13"/>
      <c r="H271" s="13"/>
      <c r="I271" s="13"/>
      <c r="J271" s="13"/>
      <c r="K271" s="13"/>
      <c r="L271" s="13"/>
      <c r="M271" s="13"/>
      <c r="N271" s="13"/>
      <c r="O271" s="13"/>
      <c r="P271" s="13"/>
      <c r="Q271" s="13"/>
      <c r="R271" s="13"/>
      <c r="S271" s="13"/>
      <c r="T271" s="13"/>
      <c r="U271" s="13"/>
      <c r="V271" s="13"/>
      <c r="W271" s="13"/>
      <c r="X271" s="13"/>
      <c r="Y271" s="726"/>
      <c r="Z271" s="727"/>
      <c r="AA271" s="728"/>
      <c r="AB271" s="1916"/>
    </row>
    <row r="272" spans="1:28">
      <c r="A272" s="702"/>
      <c r="B272" s="705"/>
      <c r="C272" s="701"/>
      <c r="D272" s="1920"/>
      <c r="E272" s="13"/>
      <c r="F272" s="13"/>
      <c r="G272" s="13"/>
      <c r="H272" s="13"/>
      <c r="I272" s="13"/>
      <c r="J272" s="13"/>
      <c r="K272" s="13"/>
      <c r="L272" s="13"/>
      <c r="M272" s="13"/>
      <c r="N272" s="13"/>
      <c r="O272" s="13"/>
      <c r="P272" s="13"/>
      <c r="Q272" s="13"/>
      <c r="R272" s="13"/>
      <c r="S272" s="13"/>
      <c r="T272" s="13"/>
      <c r="U272" s="13"/>
      <c r="V272" s="13"/>
      <c r="W272" s="13"/>
      <c r="X272" s="13"/>
      <c r="Y272" s="726"/>
      <c r="Z272" s="727"/>
      <c r="AA272" s="728"/>
      <c r="AB272" s="1916"/>
    </row>
    <row r="273" spans="1:28">
      <c r="A273" s="702"/>
      <c r="B273" s="705"/>
      <c r="C273" s="701"/>
      <c r="D273" s="1920"/>
      <c r="E273" s="13"/>
      <c r="F273" s="13"/>
      <c r="G273" s="13"/>
      <c r="H273" s="13"/>
      <c r="I273" s="13"/>
      <c r="J273" s="13"/>
      <c r="K273" s="13"/>
      <c r="L273" s="13"/>
      <c r="M273" s="13"/>
      <c r="N273" s="13"/>
      <c r="O273" s="13"/>
      <c r="P273" s="13"/>
      <c r="Q273" s="13"/>
      <c r="R273" s="13"/>
      <c r="S273" s="13"/>
      <c r="T273" s="13"/>
      <c r="U273" s="13"/>
      <c r="V273" s="13"/>
      <c r="W273" s="13"/>
      <c r="X273" s="13"/>
      <c r="Y273" s="726"/>
      <c r="Z273" s="727"/>
      <c r="AA273" s="728"/>
      <c r="AB273" s="1916"/>
    </row>
    <row r="274" spans="1:28">
      <c r="A274" s="702"/>
      <c r="B274" s="705"/>
      <c r="C274" s="701"/>
      <c r="D274" s="1920"/>
      <c r="E274" s="13"/>
      <c r="F274" s="13"/>
      <c r="G274" s="13"/>
      <c r="H274" s="13"/>
      <c r="I274" s="13"/>
      <c r="J274" s="13"/>
      <c r="K274" s="13"/>
      <c r="L274" s="13"/>
      <c r="M274" s="13"/>
      <c r="N274" s="13"/>
      <c r="O274" s="13"/>
      <c r="P274" s="13"/>
      <c r="Q274" s="13"/>
      <c r="R274" s="13"/>
      <c r="S274" s="13"/>
      <c r="T274" s="13"/>
      <c r="U274" s="13"/>
      <c r="V274" s="13"/>
      <c r="W274" s="13"/>
      <c r="X274" s="13"/>
      <c r="Y274" s="726"/>
      <c r="Z274" s="727"/>
      <c r="AA274" s="728"/>
      <c r="AB274" s="1916"/>
    </row>
    <row r="275" spans="1:28">
      <c r="A275" s="702"/>
      <c r="B275" s="705"/>
      <c r="C275" s="701"/>
      <c r="D275" s="1920"/>
      <c r="E275" s="13"/>
      <c r="F275" s="13"/>
      <c r="G275" s="13"/>
      <c r="H275" s="13"/>
      <c r="I275" s="13"/>
      <c r="J275" s="13"/>
      <c r="K275" s="13"/>
      <c r="L275" s="13"/>
      <c r="M275" s="13"/>
      <c r="N275" s="13"/>
      <c r="O275" s="13"/>
      <c r="P275" s="13"/>
      <c r="Q275" s="13"/>
      <c r="R275" s="13"/>
      <c r="S275" s="13"/>
      <c r="T275" s="13"/>
      <c r="U275" s="13"/>
      <c r="V275" s="13"/>
      <c r="W275" s="13"/>
      <c r="X275" s="13"/>
      <c r="Y275" s="726"/>
      <c r="Z275" s="727"/>
      <c r="AA275" s="728"/>
      <c r="AB275" s="1916"/>
    </row>
    <row r="276" spans="1:28">
      <c r="A276" s="702"/>
      <c r="B276" s="705"/>
      <c r="C276" s="701"/>
      <c r="D276" s="1920"/>
      <c r="E276" s="13"/>
      <c r="F276" s="13"/>
      <c r="G276" s="13"/>
      <c r="H276" s="13"/>
      <c r="I276" s="13"/>
      <c r="J276" s="13"/>
      <c r="K276" s="13"/>
      <c r="L276" s="13"/>
      <c r="M276" s="13"/>
      <c r="N276" s="13"/>
      <c r="O276" s="13"/>
      <c r="P276" s="13"/>
      <c r="Q276" s="13"/>
      <c r="R276" s="13"/>
      <c r="S276" s="13"/>
      <c r="T276" s="13"/>
      <c r="U276" s="13"/>
      <c r="V276" s="13"/>
      <c r="W276" s="13"/>
      <c r="X276" s="13"/>
      <c r="Y276" s="726"/>
      <c r="Z276" s="727"/>
      <c r="AA276" s="728"/>
      <c r="AB276" s="1916"/>
    </row>
    <row r="277" spans="1:28">
      <c r="A277" s="702"/>
      <c r="B277" s="705"/>
      <c r="C277" s="701"/>
      <c r="D277" s="1920"/>
      <c r="E277" s="13"/>
      <c r="F277" s="13"/>
      <c r="G277" s="13"/>
      <c r="H277" s="13"/>
      <c r="I277" s="13"/>
      <c r="J277" s="13"/>
      <c r="K277" s="13"/>
      <c r="L277" s="13"/>
      <c r="M277" s="13"/>
      <c r="N277" s="13"/>
      <c r="O277" s="13"/>
      <c r="P277" s="13"/>
      <c r="Q277" s="13"/>
      <c r="R277" s="13"/>
      <c r="S277" s="13"/>
      <c r="T277" s="13"/>
      <c r="U277" s="13"/>
      <c r="V277" s="13"/>
      <c r="W277" s="13"/>
      <c r="X277" s="13"/>
      <c r="Y277" s="726"/>
      <c r="Z277" s="727"/>
      <c r="AA277" s="728"/>
      <c r="AB277" s="1916"/>
    </row>
    <row r="278" spans="1:28">
      <c r="A278" s="702"/>
      <c r="B278" s="705"/>
      <c r="C278" s="701"/>
      <c r="D278" s="1920"/>
      <c r="E278" s="13"/>
      <c r="F278" s="13"/>
      <c r="G278" s="13"/>
      <c r="H278" s="13"/>
      <c r="I278" s="13"/>
      <c r="J278" s="13"/>
      <c r="K278" s="13"/>
      <c r="L278" s="13"/>
      <c r="M278" s="13"/>
      <c r="N278" s="13"/>
      <c r="O278" s="13"/>
      <c r="P278" s="13"/>
      <c r="Q278" s="13"/>
      <c r="R278" s="13"/>
      <c r="S278" s="13"/>
      <c r="T278" s="13"/>
      <c r="U278" s="13"/>
      <c r="V278" s="13"/>
      <c r="W278" s="13"/>
      <c r="X278" s="13"/>
      <c r="Y278" s="726"/>
      <c r="Z278" s="727"/>
      <c r="AA278" s="728"/>
      <c r="AB278" s="1916"/>
    </row>
    <row r="279" spans="1:28">
      <c r="A279" s="702"/>
      <c r="B279" s="705"/>
      <c r="C279" s="701"/>
      <c r="D279" s="1920"/>
      <c r="E279" s="13"/>
      <c r="F279" s="13"/>
      <c r="G279" s="13"/>
      <c r="H279" s="13"/>
      <c r="I279" s="13"/>
      <c r="J279" s="13"/>
      <c r="K279" s="13"/>
      <c r="L279" s="13"/>
      <c r="M279" s="13"/>
      <c r="N279" s="13"/>
      <c r="O279" s="13"/>
      <c r="P279" s="13"/>
      <c r="Q279" s="13"/>
      <c r="R279" s="13"/>
      <c r="S279" s="13"/>
      <c r="T279" s="13"/>
      <c r="U279" s="13"/>
      <c r="V279" s="13"/>
      <c r="W279" s="13"/>
      <c r="X279" s="13"/>
      <c r="Y279" s="726"/>
      <c r="Z279" s="727"/>
      <c r="AA279" s="728"/>
      <c r="AB279" s="1916"/>
    </row>
    <row r="280" spans="1:28">
      <c r="A280" s="702"/>
      <c r="B280" s="705"/>
      <c r="C280" s="701"/>
      <c r="D280" s="1920"/>
      <c r="E280" s="13"/>
      <c r="F280" s="13"/>
      <c r="G280" s="13"/>
      <c r="H280" s="13"/>
      <c r="I280" s="13"/>
      <c r="J280" s="13"/>
      <c r="K280" s="13"/>
      <c r="L280" s="13"/>
      <c r="M280" s="13"/>
      <c r="N280" s="13"/>
      <c r="O280" s="13"/>
      <c r="P280" s="13"/>
      <c r="Q280" s="13"/>
      <c r="R280" s="13"/>
      <c r="S280" s="13"/>
      <c r="T280" s="13"/>
      <c r="U280" s="13"/>
      <c r="V280" s="13"/>
      <c r="W280" s="13"/>
      <c r="X280" s="13"/>
      <c r="Y280" s="726"/>
      <c r="Z280" s="727"/>
      <c r="AA280" s="728"/>
      <c r="AB280" s="1916"/>
    </row>
    <row r="281" spans="1:28">
      <c r="A281" s="702"/>
      <c r="B281" s="705"/>
      <c r="C281" s="701"/>
      <c r="D281" s="1920"/>
      <c r="E281" s="13"/>
      <c r="F281" s="13"/>
      <c r="G281" s="13"/>
      <c r="H281" s="13"/>
      <c r="I281" s="13"/>
      <c r="J281" s="13"/>
      <c r="K281" s="13"/>
      <c r="L281" s="13"/>
      <c r="M281" s="13"/>
      <c r="N281" s="13"/>
      <c r="O281" s="13"/>
      <c r="P281" s="13"/>
      <c r="Q281" s="13"/>
      <c r="R281" s="13"/>
      <c r="S281" s="13"/>
      <c r="T281" s="13"/>
      <c r="U281" s="13"/>
      <c r="V281" s="13"/>
      <c r="W281" s="13"/>
      <c r="X281" s="13"/>
      <c r="Y281" s="726"/>
      <c r="Z281" s="727"/>
      <c r="AA281" s="728"/>
      <c r="AB281" s="1916"/>
    </row>
    <row r="282" spans="1:28">
      <c r="A282" s="702"/>
      <c r="B282" s="705"/>
      <c r="C282" s="701"/>
      <c r="D282" s="702"/>
      <c r="E282" s="13"/>
      <c r="F282" s="13"/>
      <c r="G282" s="13"/>
      <c r="H282" s="13"/>
      <c r="I282" s="13"/>
      <c r="J282" s="13"/>
      <c r="K282" s="13"/>
      <c r="L282" s="13"/>
      <c r="M282" s="13"/>
      <c r="N282" s="13"/>
      <c r="O282" s="13"/>
      <c r="P282" s="13"/>
      <c r="Q282" s="13"/>
      <c r="R282" s="13"/>
      <c r="S282" s="13"/>
      <c r="T282" s="13"/>
      <c r="U282" s="13"/>
      <c r="V282" s="13"/>
      <c r="W282" s="13"/>
      <c r="X282" s="13"/>
      <c r="Y282" s="726"/>
      <c r="Z282" s="727"/>
      <c r="AA282" s="728"/>
      <c r="AB282" s="1916"/>
    </row>
    <row r="283" spans="1:28" ht="6.75" customHeight="1">
      <c r="A283" s="710"/>
      <c r="B283" s="703"/>
      <c r="C283" s="709"/>
      <c r="D283" s="710"/>
      <c r="Y283" s="723"/>
      <c r="Z283" s="724"/>
      <c r="AA283" s="725"/>
    </row>
    <row r="284" spans="1:28" ht="13.5" customHeight="1">
      <c r="A284" s="1167" t="s">
        <v>1617</v>
      </c>
      <c r="B284" s="1209">
        <v>19</v>
      </c>
      <c r="C284" s="1171" t="s">
        <v>1618</v>
      </c>
      <c r="D284" s="1167" t="s">
        <v>1619</v>
      </c>
      <c r="E284" s="8"/>
      <c r="F284" s="1737" t="s">
        <v>223</v>
      </c>
      <c r="G284" s="1737"/>
      <c r="H284" s="1737"/>
      <c r="I284" s="1737"/>
      <c r="J284" s="1737"/>
      <c r="K284" s="1737"/>
      <c r="L284" s="1737"/>
      <c r="M284" s="1197" t="s">
        <v>224</v>
      </c>
      <c r="N284" s="1198"/>
      <c r="O284" s="1198"/>
      <c r="P284" s="1198"/>
      <c r="Q284" s="1198"/>
      <c r="R284" s="1198"/>
      <c r="S284" s="1198"/>
      <c r="T284" s="1198"/>
      <c r="U284" s="1199"/>
      <c r="X284" s="9"/>
      <c r="Y284" s="1795" t="s">
        <v>29</v>
      </c>
      <c r="Z284" s="1796"/>
      <c r="AA284" s="1797"/>
    </row>
    <row r="285" spans="1:28">
      <c r="A285" s="1167"/>
      <c r="B285" s="1209"/>
      <c r="C285" s="1171"/>
      <c r="D285" s="1167"/>
      <c r="E285" s="8"/>
      <c r="F285" s="1737"/>
      <c r="G285" s="1737"/>
      <c r="H285" s="1737"/>
      <c r="I285" s="1737"/>
      <c r="J285" s="1737"/>
      <c r="K285" s="1737"/>
      <c r="L285" s="1737"/>
      <c r="M285" s="1200"/>
      <c r="N285" s="1201"/>
      <c r="O285" s="1201"/>
      <c r="P285" s="1201"/>
      <c r="Q285" s="1201"/>
      <c r="R285" s="1201"/>
      <c r="S285" s="1201"/>
      <c r="T285" s="1201"/>
      <c r="U285" s="1202"/>
      <c r="X285" s="9"/>
      <c r="Y285" s="1795"/>
      <c r="Z285" s="1796"/>
      <c r="AA285" s="1797"/>
    </row>
    <row r="286" spans="1:28">
      <c r="A286" s="1167"/>
      <c r="B286" s="1209"/>
      <c r="C286" s="1171"/>
      <c r="D286" s="1167"/>
      <c r="E286" s="8"/>
      <c r="X286" s="9"/>
      <c r="Y286" s="1795"/>
      <c r="Z286" s="1796"/>
      <c r="AA286" s="1797"/>
    </row>
    <row r="287" spans="1:28">
      <c r="A287" s="1167"/>
      <c r="B287" s="1209"/>
      <c r="C287" s="1171"/>
      <c r="D287" s="1167"/>
      <c r="E287" s="127"/>
      <c r="F287" s="18" t="s">
        <v>309</v>
      </c>
      <c r="G287" s="13"/>
      <c r="H287" s="13"/>
      <c r="I287" s="13"/>
      <c r="J287" s="13"/>
      <c r="K287" s="13"/>
      <c r="L287" s="13"/>
      <c r="M287" s="13"/>
      <c r="N287" s="13"/>
      <c r="O287" s="13"/>
      <c r="P287" s="13"/>
      <c r="Q287" s="13"/>
      <c r="R287" s="13"/>
      <c r="S287" s="13"/>
      <c r="T287" s="13"/>
      <c r="X287" s="9"/>
      <c r="Y287" s="1795"/>
      <c r="Z287" s="1796"/>
      <c r="AA287" s="1797"/>
    </row>
    <row r="288" spans="1:28">
      <c r="A288" s="1167"/>
      <c r="B288" s="1209"/>
      <c r="C288" s="1171"/>
      <c r="D288" s="1167"/>
      <c r="E288" s="127"/>
      <c r="F288" s="133"/>
      <c r="G288" s="427" t="s">
        <v>530</v>
      </c>
      <c r="H288" s="116" t="s">
        <v>1620</v>
      </c>
      <c r="I288" s="13"/>
      <c r="J288" s="13"/>
      <c r="K288" s="133"/>
      <c r="L288" s="133"/>
      <c r="M288" s="133"/>
      <c r="N288" s="427" t="s">
        <v>530</v>
      </c>
      <c r="O288" s="30" t="s">
        <v>1621</v>
      </c>
      <c r="P288" s="30"/>
      <c r="Q288" s="30"/>
      <c r="R288" s="13"/>
      <c r="S288" s="13"/>
      <c r="T288" s="13"/>
      <c r="U288" s="13"/>
      <c r="V288" s="13"/>
      <c r="W288" s="13"/>
      <c r="X288" s="111"/>
      <c r="Y288" s="1795"/>
      <c r="Z288" s="1796"/>
      <c r="AA288" s="1797"/>
    </row>
    <row r="289" spans="1:27" ht="13.5" customHeight="1">
      <c r="A289" s="1167"/>
      <c r="B289" s="1209"/>
      <c r="C289" s="1171"/>
      <c r="D289" s="1167"/>
      <c r="E289" s="127"/>
      <c r="F289" s="133"/>
      <c r="G289" s="427" t="s">
        <v>530</v>
      </c>
      <c r="H289" s="30" t="s">
        <v>1622</v>
      </c>
      <c r="I289" s="13"/>
      <c r="J289" s="13"/>
      <c r="K289" s="133"/>
      <c r="L289" s="133"/>
      <c r="M289" s="133"/>
      <c r="N289" s="427" t="s">
        <v>530</v>
      </c>
      <c r="O289" s="30" t="s">
        <v>1623</v>
      </c>
      <c r="P289" s="30"/>
      <c r="Q289" s="30"/>
      <c r="R289" s="13"/>
      <c r="S289" s="30"/>
      <c r="T289" s="30"/>
      <c r="U289" s="30"/>
      <c r="V289" s="30"/>
      <c r="W289" s="30"/>
      <c r="X289" s="228"/>
      <c r="Y289" s="276"/>
      <c r="Z289" s="277"/>
      <c r="AA289" s="278"/>
    </row>
    <row r="290" spans="1:27" ht="13.5" customHeight="1">
      <c r="A290" s="1167"/>
      <c r="B290" s="1209"/>
      <c r="C290" s="1171"/>
      <c r="D290" s="1167"/>
      <c r="E290" s="127"/>
      <c r="F290" s="133"/>
      <c r="G290" s="427" t="s">
        <v>530</v>
      </c>
      <c r="H290" s="1917" t="s">
        <v>1624</v>
      </c>
      <c r="I290" s="1917"/>
      <c r="J290" s="1917"/>
      <c r="K290" s="1917"/>
      <c r="L290" s="1917"/>
      <c r="M290" s="1917"/>
      <c r="N290" s="427" t="s">
        <v>530</v>
      </c>
      <c r="O290" s="1918" t="s">
        <v>1625</v>
      </c>
      <c r="P290" s="1918"/>
      <c r="Q290" s="1918"/>
      <c r="R290" s="1918"/>
      <c r="S290" s="1918"/>
      <c r="T290" s="1918"/>
      <c r="U290" s="1918"/>
      <c r="V290" s="1918"/>
      <c r="W290" s="1918"/>
      <c r="X290" s="1919"/>
      <c r="Y290" s="276"/>
      <c r="Z290" s="277"/>
      <c r="AA290" s="278"/>
    </row>
    <row r="291" spans="1:27" ht="13.5" customHeight="1">
      <c r="A291" s="1167"/>
      <c r="B291" s="1209"/>
      <c r="C291" s="1171"/>
      <c r="D291" s="1167"/>
      <c r="E291" s="127"/>
      <c r="F291" s="126"/>
      <c r="G291" s="13"/>
      <c r="H291" s="1917"/>
      <c r="I291" s="1917"/>
      <c r="J291" s="1917"/>
      <c r="K291" s="1917"/>
      <c r="L291" s="1917"/>
      <c r="M291" s="1917"/>
      <c r="N291" s="285"/>
      <c r="O291" s="1918"/>
      <c r="P291" s="1918"/>
      <c r="Q291" s="1918"/>
      <c r="R291" s="1918"/>
      <c r="S291" s="1918"/>
      <c r="T291" s="1918"/>
      <c r="U291" s="1918"/>
      <c r="V291" s="1918"/>
      <c r="W291" s="1918"/>
      <c r="X291" s="1919"/>
      <c r="Y291" s="276"/>
      <c r="Z291" s="277"/>
      <c r="AA291" s="278"/>
    </row>
    <row r="292" spans="1:27" ht="13.5" customHeight="1">
      <c r="A292" s="1167"/>
      <c r="B292" s="1209"/>
      <c r="C292" s="1171"/>
      <c r="D292" s="1167"/>
      <c r="E292" s="127"/>
      <c r="F292" s="126"/>
      <c r="G292" s="13"/>
      <c r="H292" s="1917"/>
      <c r="I292" s="1917"/>
      <c r="J292" s="1917"/>
      <c r="K292" s="1917"/>
      <c r="L292" s="1917"/>
      <c r="M292" s="1917"/>
      <c r="N292" s="285"/>
      <c r="O292" s="1918"/>
      <c r="P292" s="1918"/>
      <c r="Q292" s="1918"/>
      <c r="R292" s="1918"/>
      <c r="S292" s="1918"/>
      <c r="T292" s="1918"/>
      <c r="U292" s="1918"/>
      <c r="V292" s="1918"/>
      <c r="W292" s="1918"/>
      <c r="X292" s="1919"/>
      <c r="Y292" s="276"/>
      <c r="Z292" s="277"/>
      <c r="AA292" s="278"/>
    </row>
    <row r="293" spans="1:27" ht="13.5" customHeight="1">
      <c r="A293" s="1167"/>
      <c r="B293" s="1209"/>
      <c r="C293" s="1171"/>
      <c r="D293" s="1167"/>
      <c r="E293" s="127"/>
      <c r="F293" s="126"/>
      <c r="G293" s="441" t="s">
        <v>225</v>
      </c>
      <c r="H293" s="1444" t="s">
        <v>1044</v>
      </c>
      <c r="I293" s="1917"/>
      <c r="J293" s="1917"/>
      <c r="K293" s="1917"/>
      <c r="L293" s="1917"/>
      <c r="M293" s="1917"/>
      <c r="N293" s="1917"/>
      <c r="O293" s="1917"/>
      <c r="P293" s="1917"/>
      <c r="Q293" s="1917"/>
      <c r="R293" s="1917"/>
      <c r="S293" s="1917"/>
      <c r="T293" s="1917"/>
      <c r="U293" s="735"/>
      <c r="V293" s="735"/>
      <c r="W293" s="735"/>
      <c r="X293" s="736"/>
      <c r="Y293" s="276"/>
      <c r="Z293" s="277"/>
      <c r="AA293" s="278"/>
    </row>
    <row r="294" spans="1:27" ht="13.5" customHeight="1">
      <c r="A294" s="1167"/>
      <c r="B294" s="1209"/>
      <c r="C294" s="1171"/>
      <c r="D294" s="1167"/>
      <c r="E294" s="127"/>
      <c r="F294" s="126"/>
      <c r="G294" s="13"/>
      <c r="H294" s="734"/>
      <c r="I294" s="734"/>
      <c r="J294" s="734"/>
      <c r="K294" s="734"/>
      <c r="L294" s="734"/>
      <c r="M294" s="734"/>
      <c r="N294" s="285"/>
      <c r="O294" s="735"/>
      <c r="P294" s="735"/>
      <c r="Q294" s="735"/>
      <c r="R294" s="735"/>
      <c r="S294" s="735"/>
      <c r="T294" s="735"/>
      <c r="U294" s="735"/>
      <c r="V294" s="735"/>
      <c r="W294" s="735"/>
      <c r="X294" s="736"/>
      <c r="Y294" s="276"/>
      <c r="Z294" s="277"/>
      <c r="AA294" s="278"/>
    </row>
    <row r="295" spans="1:27">
      <c r="A295" s="1207"/>
      <c r="B295" s="1210"/>
      <c r="C295" s="1208"/>
      <c r="D295" s="1207"/>
      <c r="E295" s="442"/>
      <c r="F295" s="7"/>
      <c r="G295" s="169"/>
      <c r="H295" s="443"/>
      <c r="I295" s="443"/>
      <c r="J295" s="443"/>
      <c r="K295" s="443"/>
      <c r="L295" s="7"/>
      <c r="M295" s="7"/>
      <c r="N295" s="7"/>
      <c r="O295" s="7"/>
      <c r="P295" s="7"/>
      <c r="Q295" s="7"/>
      <c r="R295" s="7"/>
      <c r="S295" s="7"/>
      <c r="T295" s="7"/>
      <c r="U295" s="7"/>
      <c r="V295" s="7"/>
      <c r="W295" s="7"/>
      <c r="X295" s="331"/>
      <c r="Y295" s="428"/>
      <c r="Z295" s="429"/>
      <c r="AA295" s="430"/>
    </row>
    <row r="296" spans="1:27" ht="9" customHeight="1">
      <c r="A296" s="702"/>
      <c r="B296" s="705"/>
      <c r="C296" s="701"/>
      <c r="D296" s="702"/>
      <c r="G296" s="22"/>
      <c r="H296" s="286"/>
      <c r="I296" s="286"/>
      <c r="J296" s="286"/>
      <c r="K296" s="286"/>
      <c r="X296" s="9"/>
      <c r="Y296" s="723"/>
      <c r="Z296" s="724"/>
      <c r="AA296" s="725"/>
    </row>
    <row r="297" spans="1:27" ht="13.5" customHeight="1">
      <c r="A297" s="1167" t="s">
        <v>1626</v>
      </c>
      <c r="B297" s="1209">
        <v>20</v>
      </c>
      <c r="C297" s="1171" t="s">
        <v>1627</v>
      </c>
      <c r="D297" s="1167" t="s">
        <v>1045</v>
      </c>
      <c r="E297" s="13"/>
      <c r="F297" s="1737" t="s">
        <v>223</v>
      </c>
      <c r="G297" s="1737"/>
      <c r="H297" s="1737"/>
      <c r="I297" s="1737"/>
      <c r="J297" s="1737"/>
      <c r="K297" s="1737"/>
      <c r="L297" s="1737"/>
      <c r="M297" s="1197" t="s">
        <v>224</v>
      </c>
      <c r="N297" s="1198"/>
      <c r="O297" s="1198"/>
      <c r="P297" s="1198"/>
      <c r="Q297" s="1198"/>
      <c r="R297" s="1198"/>
      <c r="S297" s="1198"/>
      <c r="T297" s="1198"/>
      <c r="U297" s="1199"/>
      <c r="V297" s="13"/>
      <c r="W297" s="13"/>
      <c r="X297" s="111"/>
      <c r="Y297" s="1795" t="s">
        <v>29</v>
      </c>
      <c r="Z297" s="1796"/>
      <c r="AA297" s="1797"/>
    </row>
    <row r="298" spans="1:27">
      <c r="A298" s="1167"/>
      <c r="B298" s="1209"/>
      <c r="C298" s="1171"/>
      <c r="D298" s="1167"/>
      <c r="E298" s="13"/>
      <c r="F298" s="1737"/>
      <c r="G298" s="1737"/>
      <c r="H298" s="1737"/>
      <c r="I298" s="1737"/>
      <c r="J298" s="1737"/>
      <c r="K298" s="1737"/>
      <c r="L298" s="1737"/>
      <c r="M298" s="1200"/>
      <c r="N298" s="1201"/>
      <c r="O298" s="1201"/>
      <c r="P298" s="1201"/>
      <c r="Q298" s="1201"/>
      <c r="R298" s="1201"/>
      <c r="S298" s="1201"/>
      <c r="T298" s="1201"/>
      <c r="U298" s="1202"/>
      <c r="V298" s="13"/>
      <c r="W298" s="13"/>
      <c r="X298" s="111"/>
      <c r="Y298" s="1795"/>
      <c r="Z298" s="1796"/>
      <c r="AA298" s="1797"/>
    </row>
    <row r="299" spans="1:27">
      <c r="A299" s="1167"/>
      <c r="B299" s="1209"/>
      <c r="C299" s="1171"/>
      <c r="D299" s="1167"/>
      <c r="E299" s="8"/>
      <c r="V299" s="13"/>
      <c r="W299" s="13"/>
      <c r="X299" s="111"/>
      <c r="Y299" s="1795"/>
      <c r="Z299" s="1796"/>
      <c r="AA299" s="1797"/>
    </row>
    <row r="300" spans="1:27">
      <c r="A300" s="1167"/>
      <c r="B300" s="1209"/>
      <c r="C300" s="1171"/>
      <c r="D300" s="1167"/>
      <c r="E300" s="127"/>
      <c r="F300" s="18" t="s">
        <v>507</v>
      </c>
      <c r="G300" s="13"/>
      <c r="H300" s="13"/>
      <c r="I300" s="13"/>
      <c r="J300" s="13"/>
      <c r="K300" s="13"/>
      <c r="L300" s="13"/>
      <c r="M300" s="13"/>
      <c r="N300" s="13"/>
      <c r="O300" s="13"/>
      <c r="P300" s="13"/>
      <c r="Q300" s="13"/>
      <c r="R300" s="13"/>
      <c r="S300" s="13"/>
      <c r="T300" s="13"/>
      <c r="U300" s="13"/>
      <c r="V300" s="13"/>
      <c r="W300" s="13"/>
      <c r="X300" s="111"/>
      <c r="Y300" s="1795"/>
      <c r="Z300" s="1796"/>
      <c r="AA300" s="1797"/>
    </row>
    <row r="301" spans="1:27" ht="13.5" customHeight="1">
      <c r="A301" s="1167"/>
      <c r="B301" s="1209"/>
      <c r="C301" s="1171"/>
      <c r="D301" s="1167"/>
      <c r="E301" s="127"/>
      <c r="F301" s="1219"/>
      <c r="G301" s="1220"/>
      <c r="H301" s="1221"/>
      <c r="I301" s="1388" t="s">
        <v>430</v>
      </c>
      <c r="J301" s="1173"/>
      <c r="K301" s="1173"/>
      <c r="L301" s="1174"/>
      <c r="M301" s="1237" t="s">
        <v>508</v>
      </c>
      <c r="N301" s="1238"/>
      <c r="O301" s="1238"/>
      <c r="P301" s="1238"/>
      <c r="Q301" s="1238"/>
      <c r="R301" s="1238"/>
      <c r="S301" s="1238"/>
      <c r="T301" s="1238"/>
      <c r="U301" s="1239"/>
      <c r="V301" s="13"/>
      <c r="W301" s="13"/>
      <c r="X301" s="111"/>
      <c r="Y301" s="1795"/>
      <c r="Z301" s="1796"/>
      <c r="AA301" s="1797"/>
    </row>
    <row r="302" spans="1:27">
      <c r="A302" s="1167"/>
      <c r="B302" s="1209"/>
      <c r="C302" s="1171"/>
      <c r="D302" s="1167"/>
      <c r="E302" s="127"/>
      <c r="F302" s="1222"/>
      <c r="G302" s="1223"/>
      <c r="H302" s="1224"/>
      <c r="I302" s="1175"/>
      <c r="J302" s="1176"/>
      <c r="K302" s="1176"/>
      <c r="L302" s="1177"/>
      <c r="M302" s="1301"/>
      <c r="N302" s="1302"/>
      <c r="O302" s="1302"/>
      <c r="P302" s="1302"/>
      <c r="Q302" s="1302"/>
      <c r="R302" s="1302"/>
      <c r="S302" s="1302"/>
      <c r="T302" s="1302"/>
      <c r="U302" s="1303"/>
      <c r="V302" s="13"/>
      <c r="W302" s="13"/>
      <c r="X302" s="111"/>
      <c r="Y302" s="1795"/>
      <c r="Z302" s="1796"/>
      <c r="AA302" s="1797"/>
    </row>
    <row r="303" spans="1:27">
      <c r="A303" s="1167"/>
      <c r="B303" s="1209"/>
      <c r="C303" s="1171"/>
      <c r="D303" s="1167"/>
      <c r="E303" s="127"/>
      <c r="F303" s="1180" t="s">
        <v>16</v>
      </c>
      <c r="G303" s="1180"/>
      <c r="H303" s="1180"/>
      <c r="I303" s="1732"/>
      <c r="J303" s="1732"/>
      <c r="K303" s="1194"/>
      <c r="L303" s="1414" t="s">
        <v>47</v>
      </c>
      <c r="M303" s="1121" t="s">
        <v>476</v>
      </c>
      <c r="N303" s="1121"/>
      <c r="O303" s="1121"/>
      <c r="P303" s="1121"/>
      <c r="Q303" s="1121"/>
      <c r="R303" s="1121"/>
      <c r="S303" s="1121"/>
      <c r="T303" s="1121"/>
      <c r="U303" s="1121"/>
      <c r="V303" s="250"/>
      <c r="W303" s="250"/>
      <c r="X303" s="111"/>
      <c r="Y303" s="1795"/>
      <c r="Z303" s="1796"/>
      <c r="AA303" s="1797"/>
    </row>
    <row r="304" spans="1:27" ht="13.5" customHeight="1">
      <c r="A304" s="1167"/>
      <c r="B304" s="1209"/>
      <c r="C304" s="1171"/>
      <c r="D304" s="1167"/>
      <c r="E304" s="127"/>
      <c r="F304" s="1180"/>
      <c r="G304" s="1180"/>
      <c r="H304" s="1180"/>
      <c r="I304" s="1732"/>
      <c r="J304" s="1732"/>
      <c r="K304" s="1194"/>
      <c r="L304" s="1414"/>
      <c r="M304" s="1121"/>
      <c r="N304" s="1121"/>
      <c r="O304" s="1121"/>
      <c r="P304" s="1121"/>
      <c r="Q304" s="1121"/>
      <c r="R304" s="1121"/>
      <c r="S304" s="1121"/>
      <c r="T304" s="1121"/>
      <c r="U304" s="1121"/>
      <c r="V304" s="253"/>
      <c r="W304" s="253"/>
      <c r="X304" s="111"/>
      <c r="Y304" s="1795"/>
      <c r="Z304" s="1796"/>
      <c r="AA304" s="1797"/>
    </row>
    <row r="305" spans="1:27" ht="13.5" customHeight="1">
      <c r="A305" s="1167"/>
      <c r="B305" s="1209"/>
      <c r="C305" s="1171"/>
      <c r="D305" s="1167"/>
      <c r="E305" s="127"/>
      <c r="F305" s="1180" t="s">
        <v>17</v>
      </c>
      <c r="G305" s="1180"/>
      <c r="H305" s="1180"/>
      <c r="I305" s="1732"/>
      <c r="J305" s="1732"/>
      <c r="K305" s="1194"/>
      <c r="L305" s="1921" t="s">
        <v>47</v>
      </c>
      <c r="M305" s="1121" t="s">
        <v>476</v>
      </c>
      <c r="N305" s="1121"/>
      <c r="O305" s="1121"/>
      <c r="P305" s="1121"/>
      <c r="Q305" s="1121"/>
      <c r="R305" s="1121"/>
      <c r="S305" s="1121"/>
      <c r="T305" s="1121"/>
      <c r="U305" s="1121"/>
      <c r="V305" s="253"/>
      <c r="W305" s="253"/>
      <c r="X305" s="111"/>
      <c r="Y305" s="1795"/>
      <c r="Z305" s="1796"/>
      <c r="AA305" s="1797"/>
    </row>
    <row r="306" spans="1:27">
      <c r="A306" s="1167"/>
      <c r="B306" s="1209"/>
      <c r="C306" s="1171"/>
      <c r="D306" s="1167"/>
      <c r="E306" s="127"/>
      <c r="F306" s="1180"/>
      <c r="G306" s="1180"/>
      <c r="H306" s="1180"/>
      <c r="I306" s="1732"/>
      <c r="J306" s="1732"/>
      <c r="K306" s="1194"/>
      <c r="L306" s="1921"/>
      <c r="M306" s="1121"/>
      <c r="N306" s="1121"/>
      <c r="O306" s="1121"/>
      <c r="P306" s="1121"/>
      <c r="Q306" s="1121"/>
      <c r="R306" s="1121"/>
      <c r="S306" s="1121"/>
      <c r="T306" s="1121"/>
      <c r="U306" s="1121"/>
      <c r="V306" s="250"/>
      <c r="W306" s="250"/>
      <c r="X306" s="111"/>
      <c r="Y306" s="1795"/>
      <c r="Z306" s="1796"/>
      <c r="AA306" s="1797"/>
    </row>
    <row r="307" spans="1:27" ht="13.5" customHeight="1">
      <c r="A307" s="1167"/>
      <c r="B307" s="1209"/>
      <c r="C307" s="1171"/>
      <c r="D307" s="1167"/>
      <c r="E307" s="127"/>
      <c r="F307" s="18"/>
      <c r="G307" s="13"/>
      <c r="H307" s="13"/>
      <c r="I307" s="13"/>
      <c r="J307" s="13"/>
      <c r="K307" s="13"/>
      <c r="L307" s="13"/>
      <c r="M307" s="13"/>
      <c r="N307" s="13"/>
      <c r="O307" s="13"/>
      <c r="P307" s="13"/>
      <c r="Q307" s="13"/>
      <c r="R307" s="13"/>
      <c r="S307" s="13"/>
      <c r="T307" s="698"/>
      <c r="U307" s="251"/>
      <c r="V307" s="251"/>
      <c r="W307" s="251"/>
      <c r="X307" s="252"/>
      <c r="Y307" s="1795"/>
      <c r="Z307" s="1796"/>
      <c r="AA307" s="1797"/>
    </row>
    <row r="308" spans="1:27">
      <c r="A308" s="1167"/>
      <c r="B308" s="1209"/>
      <c r="C308" s="1171"/>
      <c r="D308" s="1167"/>
      <c r="E308" s="250"/>
      <c r="F308" s="18" t="s">
        <v>431</v>
      </c>
      <c r="G308" s="13"/>
      <c r="H308" s="13"/>
      <c r="I308" s="13"/>
      <c r="J308" s="13"/>
      <c r="K308" s="13"/>
      <c r="L308" s="13"/>
      <c r="M308" s="13"/>
      <c r="N308" s="13"/>
      <c r="O308" s="13"/>
      <c r="P308" s="13"/>
      <c r="Q308" s="13"/>
      <c r="R308" s="13"/>
      <c r="S308" s="13"/>
      <c r="T308" s="13"/>
      <c r="U308" s="13"/>
      <c r="V308" s="250"/>
      <c r="W308" s="250"/>
      <c r="X308" s="111"/>
      <c r="Y308" s="1795"/>
      <c r="Z308" s="1796"/>
      <c r="AA308" s="1797"/>
    </row>
    <row r="309" spans="1:27" ht="13.5" customHeight="1">
      <c r="A309" s="1167"/>
      <c r="B309" s="1209"/>
      <c r="C309" s="1171"/>
      <c r="D309" s="1167"/>
      <c r="E309" s="250"/>
      <c r="F309" s="133"/>
      <c r="G309" s="427" t="s">
        <v>530</v>
      </c>
      <c r="H309" s="127" t="s">
        <v>1628</v>
      </c>
      <c r="I309" s="13"/>
      <c r="J309" s="13"/>
      <c r="K309" s="13"/>
      <c r="L309" s="13"/>
      <c r="M309" s="13"/>
      <c r="N309" s="113"/>
      <c r="O309" s="113"/>
      <c r="P309" s="113"/>
      <c r="Q309" s="113"/>
      <c r="R309" s="113"/>
      <c r="S309" s="113"/>
      <c r="T309" s="113"/>
      <c r="U309" s="13"/>
      <c r="V309" s="253"/>
      <c r="W309" s="253"/>
      <c r="X309" s="111"/>
      <c r="Y309" s="1795"/>
      <c r="Z309" s="1796"/>
      <c r="AA309" s="1797"/>
    </row>
    <row r="310" spans="1:27">
      <c r="A310" s="1167"/>
      <c r="B310" s="1209"/>
      <c r="C310" s="1171"/>
      <c r="D310" s="1167"/>
      <c r="E310" s="250"/>
      <c r="F310" s="133"/>
      <c r="G310" s="444"/>
      <c r="H310" s="312" t="s">
        <v>1629</v>
      </c>
      <c r="I310" s="719" t="s">
        <v>432</v>
      </c>
      <c r="J310" s="13"/>
      <c r="K310" s="1123"/>
      <c r="L310" s="1125"/>
      <c r="M310" s="13" t="s">
        <v>433</v>
      </c>
      <c r="N310" s="13"/>
      <c r="O310" s="189" t="s">
        <v>1630</v>
      </c>
      <c r="P310" s="1123"/>
      <c r="Q310" s="1125"/>
      <c r="R310" s="13" t="s">
        <v>433</v>
      </c>
      <c r="S310" s="13"/>
      <c r="T310" s="113" t="s">
        <v>1631</v>
      </c>
      <c r="U310" s="13"/>
      <c r="V310" s="253"/>
      <c r="W310" s="253"/>
      <c r="X310" s="111"/>
      <c r="Y310" s="1795"/>
      <c r="Z310" s="1796"/>
      <c r="AA310" s="1797"/>
    </row>
    <row r="311" spans="1:27">
      <c r="A311" s="1167"/>
      <c r="B311" s="1209"/>
      <c r="C311" s="1171"/>
      <c r="D311" s="1167"/>
      <c r="E311" s="127"/>
      <c r="F311" s="133"/>
      <c r="G311" s="427" t="s">
        <v>530</v>
      </c>
      <c r="H311" s="127" t="s">
        <v>434</v>
      </c>
      <c r="I311" s="13"/>
      <c r="J311" s="13"/>
      <c r="K311" s="13"/>
      <c r="L311" s="13"/>
      <c r="M311" s="13"/>
      <c r="N311" s="13"/>
      <c r="O311" s="13"/>
      <c r="P311" s="13"/>
      <c r="Q311" s="13"/>
      <c r="R311" s="13"/>
      <c r="S311" s="13"/>
      <c r="T311" s="13"/>
      <c r="U311" s="13"/>
      <c r="V311" s="744"/>
      <c r="W311" s="744"/>
      <c r="X311" s="111"/>
      <c r="Y311" s="1795"/>
      <c r="Z311" s="1796"/>
      <c r="AA311" s="1797"/>
    </row>
    <row r="312" spans="1:27">
      <c r="A312" s="1167"/>
      <c r="B312" s="1209"/>
      <c r="C312" s="1171"/>
      <c r="D312" s="1167"/>
      <c r="E312" s="8"/>
      <c r="F312" s="744"/>
      <c r="G312" s="744"/>
      <c r="H312" s="744"/>
      <c r="I312" s="744"/>
      <c r="J312" s="459"/>
      <c r="K312" s="459"/>
      <c r="L312" s="459"/>
      <c r="M312" s="459"/>
      <c r="N312" s="459"/>
      <c r="O312" s="459"/>
      <c r="P312" s="459"/>
      <c r="Q312" s="459"/>
      <c r="R312" s="459"/>
      <c r="S312" s="459"/>
      <c r="T312" s="459"/>
      <c r="U312" s="459"/>
      <c r="V312" s="459"/>
      <c r="W312" s="459"/>
      <c r="X312" s="9"/>
      <c r="Y312" s="1795"/>
      <c r="Z312" s="1796"/>
      <c r="AA312" s="1797"/>
    </row>
    <row r="313" spans="1:27">
      <c r="A313" s="1167"/>
      <c r="B313" s="1209"/>
      <c r="C313" s="1171"/>
      <c r="D313" s="1167"/>
      <c r="E313" s="8"/>
      <c r="F313" s="744"/>
      <c r="G313" s="744"/>
      <c r="H313" s="744"/>
      <c r="I313" s="744"/>
      <c r="J313" s="459"/>
      <c r="K313" s="459"/>
      <c r="L313" s="459"/>
      <c r="M313" s="459"/>
      <c r="N313" s="459"/>
      <c r="O313" s="459"/>
      <c r="P313" s="459"/>
      <c r="Q313" s="459"/>
      <c r="R313" s="459"/>
      <c r="S313" s="459"/>
      <c r="T313" s="459"/>
      <c r="U313" s="459"/>
      <c r="V313" s="459"/>
      <c r="W313" s="459"/>
      <c r="X313" s="9"/>
      <c r="Y313" s="1795"/>
      <c r="Z313" s="1796"/>
      <c r="AA313" s="1797"/>
    </row>
    <row r="314" spans="1:27">
      <c r="A314" s="1167"/>
      <c r="B314" s="1209"/>
      <c r="C314" s="1171"/>
      <c r="D314" s="1167"/>
      <c r="E314" s="8"/>
      <c r="F314" s="744"/>
      <c r="G314" s="744"/>
      <c r="H314" s="744"/>
      <c r="I314" s="744"/>
      <c r="J314" s="459"/>
      <c r="K314" s="459"/>
      <c r="L314" s="459"/>
      <c r="M314" s="459"/>
      <c r="N314" s="459"/>
      <c r="O314" s="459"/>
      <c r="P314" s="459"/>
      <c r="Q314" s="459"/>
      <c r="R314" s="459"/>
      <c r="S314" s="459"/>
      <c r="T314" s="459"/>
      <c r="U314" s="459"/>
      <c r="V314" s="459"/>
      <c r="W314" s="459"/>
      <c r="X314" s="9"/>
      <c r="Y314" s="1795"/>
      <c r="Z314" s="1796"/>
      <c r="AA314" s="1797"/>
    </row>
    <row r="315" spans="1:27">
      <c r="A315" s="1167"/>
      <c r="B315" s="1209"/>
      <c r="C315" s="1171"/>
      <c r="D315" s="1167"/>
      <c r="E315" s="8"/>
      <c r="F315" s="744"/>
      <c r="G315" s="744"/>
      <c r="H315" s="744"/>
      <c r="I315" s="744"/>
      <c r="J315" s="459"/>
      <c r="K315" s="459"/>
      <c r="L315" s="459"/>
      <c r="M315" s="459"/>
      <c r="N315" s="459"/>
      <c r="O315" s="459"/>
      <c r="P315" s="459"/>
      <c r="Q315" s="459"/>
      <c r="R315" s="459"/>
      <c r="S315" s="459"/>
      <c r="T315" s="459"/>
      <c r="U315" s="459"/>
      <c r="V315" s="459"/>
      <c r="W315" s="459"/>
      <c r="X315" s="9"/>
      <c r="Y315" s="1795"/>
      <c r="Z315" s="1796"/>
      <c r="AA315" s="1797"/>
    </row>
    <row r="316" spans="1:27">
      <c r="A316" s="1167"/>
      <c r="B316" s="1209"/>
      <c r="C316" s="1171"/>
      <c r="D316" s="1167"/>
      <c r="E316" s="8"/>
      <c r="F316" s="744"/>
      <c r="G316" s="744"/>
      <c r="H316" s="744"/>
      <c r="I316" s="744"/>
      <c r="J316" s="459"/>
      <c r="K316" s="459"/>
      <c r="L316" s="459"/>
      <c r="M316" s="459"/>
      <c r="N316" s="459"/>
      <c r="O316" s="459"/>
      <c r="P316" s="459"/>
      <c r="Q316" s="459"/>
      <c r="R316" s="459"/>
      <c r="S316" s="459"/>
      <c r="T316" s="459"/>
      <c r="U316" s="459"/>
      <c r="V316" s="459"/>
      <c r="W316" s="459"/>
      <c r="X316" s="9"/>
      <c r="Y316" s="1795"/>
      <c r="Z316" s="1796"/>
      <c r="AA316" s="1797"/>
    </row>
    <row r="317" spans="1:27">
      <c r="A317" s="1167"/>
      <c r="B317" s="1209"/>
      <c r="C317" s="1171"/>
      <c r="D317" s="1167"/>
      <c r="E317" s="8"/>
      <c r="F317" s="744"/>
      <c r="G317" s="744"/>
      <c r="H317" s="744"/>
      <c r="I317" s="744"/>
      <c r="J317" s="459"/>
      <c r="K317" s="459"/>
      <c r="L317" s="459"/>
      <c r="M317" s="459"/>
      <c r="N317" s="459"/>
      <c r="O317" s="459"/>
      <c r="P317" s="459"/>
      <c r="Q317" s="459"/>
      <c r="R317" s="459"/>
      <c r="S317" s="459"/>
      <c r="T317" s="459"/>
      <c r="U317" s="459"/>
      <c r="V317" s="459"/>
      <c r="W317" s="459"/>
      <c r="X317" s="9"/>
      <c r="Y317" s="1795"/>
      <c r="Z317" s="1796"/>
      <c r="AA317" s="1797"/>
    </row>
    <row r="318" spans="1:27">
      <c r="A318" s="1167"/>
      <c r="B318" s="1209"/>
      <c r="C318" s="1171"/>
      <c r="D318" s="1167"/>
      <c r="E318" s="8"/>
      <c r="F318" s="744"/>
      <c r="G318" s="744"/>
      <c r="H318" s="744"/>
      <c r="I318" s="744"/>
      <c r="J318" s="459"/>
      <c r="K318" s="459"/>
      <c r="L318" s="459"/>
      <c r="M318" s="459"/>
      <c r="N318" s="459"/>
      <c r="O318" s="459"/>
      <c r="P318" s="459"/>
      <c r="Q318" s="459"/>
      <c r="R318" s="459"/>
      <c r="S318" s="459"/>
      <c r="T318" s="459"/>
      <c r="U318" s="459"/>
      <c r="V318" s="459"/>
      <c r="W318" s="459"/>
      <c r="X318" s="9"/>
      <c r="Y318" s="1795"/>
      <c r="Z318" s="1796"/>
      <c r="AA318" s="1797"/>
    </row>
    <row r="319" spans="1:27">
      <c r="A319" s="1167"/>
      <c r="B319" s="1209"/>
      <c r="C319" s="1171"/>
      <c r="D319" s="1167"/>
      <c r="E319" s="8"/>
      <c r="F319" s="744"/>
      <c r="G319" s="744"/>
      <c r="H319" s="744"/>
      <c r="I319" s="744"/>
      <c r="J319" s="459"/>
      <c r="K319" s="459"/>
      <c r="L319" s="459"/>
      <c r="M319" s="459"/>
      <c r="N319" s="459"/>
      <c r="O319" s="459"/>
      <c r="P319" s="459"/>
      <c r="Q319" s="459"/>
      <c r="R319" s="459"/>
      <c r="S319" s="459"/>
      <c r="T319" s="459"/>
      <c r="U319" s="459"/>
      <c r="V319" s="459"/>
      <c r="W319" s="459"/>
      <c r="X319" s="9"/>
      <c r="Y319" s="1795"/>
      <c r="Z319" s="1796"/>
      <c r="AA319" s="1797"/>
    </row>
    <row r="320" spans="1:27">
      <c r="A320" s="1167"/>
      <c r="B320" s="1209"/>
      <c r="C320" s="1171"/>
      <c r="D320" s="1167"/>
      <c r="E320" s="8"/>
      <c r="F320" s="744"/>
      <c r="G320" s="744"/>
      <c r="H320" s="744"/>
      <c r="I320" s="744"/>
      <c r="J320" s="459"/>
      <c r="K320" s="459"/>
      <c r="L320" s="459"/>
      <c r="M320" s="459"/>
      <c r="N320" s="459"/>
      <c r="O320" s="459"/>
      <c r="P320" s="459"/>
      <c r="Q320" s="459"/>
      <c r="R320" s="459"/>
      <c r="S320" s="459"/>
      <c r="T320" s="459"/>
      <c r="U320" s="459"/>
      <c r="V320" s="459"/>
      <c r="W320" s="459"/>
      <c r="X320" s="9"/>
      <c r="Y320" s="1795"/>
      <c r="Z320" s="1796"/>
      <c r="AA320" s="1797"/>
    </row>
    <row r="321" spans="1:27">
      <c r="A321" s="1167"/>
      <c r="B321" s="1209"/>
      <c r="C321" s="1171"/>
      <c r="D321" s="1167"/>
      <c r="E321" s="8"/>
      <c r="F321" s="744"/>
      <c r="G321" s="744"/>
      <c r="H321" s="744"/>
      <c r="I321" s="744"/>
      <c r="J321" s="459"/>
      <c r="K321" s="459"/>
      <c r="L321" s="459"/>
      <c r="M321" s="459"/>
      <c r="N321" s="459"/>
      <c r="O321" s="459"/>
      <c r="P321" s="459"/>
      <c r="Q321" s="459"/>
      <c r="R321" s="459"/>
      <c r="S321" s="459"/>
      <c r="T321" s="459"/>
      <c r="U321" s="459"/>
      <c r="V321" s="459"/>
      <c r="W321" s="459"/>
      <c r="X321" s="9"/>
      <c r="Y321" s="1795"/>
      <c r="Z321" s="1796"/>
      <c r="AA321" s="1797"/>
    </row>
    <row r="322" spans="1:27">
      <c r="A322" s="1167"/>
      <c r="B322" s="1209"/>
      <c r="C322" s="1171"/>
      <c r="D322" s="1167"/>
      <c r="E322" s="8"/>
      <c r="X322" s="9"/>
      <c r="Y322" s="1795"/>
      <c r="Z322" s="1796"/>
      <c r="AA322" s="1797"/>
    </row>
    <row r="323" spans="1:27" ht="13.5" customHeight="1">
      <c r="A323" s="1167"/>
      <c r="B323" s="1209">
        <v>21</v>
      </c>
      <c r="C323" s="1171" t="s">
        <v>1632</v>
      </c>
      <c r="D323" s="1167" t="s">
        <v>509</v>
      </c>
      <c r="E323" s="13"/>
      <c r="F323" s="1737" t="s">
        <v>223</v>
      </c>
      <c r="G323" s="1737"/>
      <c r="H323" s="1737"/>
      <c r="I323" s="1737"/>
      <c r="J323" s="1737"/>
      <c r="K323" s="1737"/>
      <c r="L323" s="1737"/>
      <c r="M323" s="1197" t="s">
        <v>274</v>
      </c>
      <c r="N323" s="1198"/>
      <c r="O323" s="1198"/>
      <c r="P323" s="1198"/>
      <c r="Q323" s="1198"/>
      <c r="R323" s="1198"/>
      <c r="S323" s="1198"/>
      <c r="T323" s="1198"/>
      <c r="U323" s="1198"/>
      <c r="V323" s="1198"/>
      <c r="W323" s="1199"/>
      <c r="X323" s="13"/>
      <c r="Y323" s="1795" t="s">
        <v>29</v>
      </c>
      <c r="Z323" s="1796"/>
      <c r="AA323" s="1797"/>
    </row>
    <row r="324" spans="1:27">
      <c r="A324" s="1167"/>
      <c r="B324" s="1209"/>
      <c r="C324" s="1171"/>
      <c r="D324" s="1167"/>
      <c r="E324" s="13"/>
      <c r="F324" s="1737"/>
      <c r="G324" s="1737"/>
      <c r="H324" s="1737"/>
      <c r="I324" s="1737"/>
      <c r="J324" s="1737"/>
      <c r="K324" s="1737"/>
      <c r="L324" s="1737"/>
      <c r="M324" s="1200"/>
      <c r="N324" s="1201"/>
      <c r="O324" s="1201"/>
      <c r="P324" s="1201"/>
      <c r="Q324" s="1201"/>
      <c r="R324" s="1201"/>
      <c r="S324" s="1201"/>
      <c r="T324" s="1201"/>
      <c r="U324" s="1201"/>
      <c r="V324" s="1201"/>
      <c r="W324" s="1202"/>
      <c r="X324" s="13"/>
      <c r="Y324" s="1795"/>
      <c r="Z324" s="1796"/>
      <c r="AA324" s="1797"/>
    </row>
    <row r="325" spans="1:27">
      <c r="A325" s="1167"/>
      <c r="B325" s="1209"/>
      <c r="C325" s="1171"/>
      <c r="D325" s="1167"/>
      <c r="E325" s="127"/>
      <c r="F325" s="287"/>
      <c r="G325" s="133"/>
      <c r="H325" s="133"/>
      <c r="I325" s="133"/>
      <c r="J325" s="133"/>
      <c r="K325" s="133"/>
      <c r="L325" s="133"/>
      <c r="M325" s="133"/>
      <c r="N325" s="133"/>
      <c r="O325" s="133"/>
      <c r="P325" s="133"/>
      <c r="Q325" s="133"/>
      <c r="R325" s="133"/>
      <c r="S325" s="133"/>
      <c r="T325" s="133"/>
      <c r="U325" s="133"/>
      <c r="V325" s="133"/>
      <c r="W325" s="13"/>
      <c r="X325" s="111"/>
      <c r="Y325" s="1795"/>
      <c r="Z325" s="1796"/>
      <c r="AA325" s="1797"/>
    </row>
    <row r="326" spans="1:27">
      <c r="A326" s="1207"/>
      <c r="B326" s="1210"/>
      <c r="C326" s="1208"/>
      <c r="D326" s="1207"/>
      <c r="E326" s="14"/>
      <c r="F326" s="15"/>
      <c r="G326" s="15"/>
      <c r="H326" s="15"/>
      <c r="I326" s="15"/>
      <c r="J326" s="15"/>
      <c r="K326" s="15"/>
      <c r="L326" s="15"/>
      <c r="M326" s="15"/>
      <c r="N326" s="15"/>
      <c r="O326" s="15"/>
      <c r="P326" s="15"/>
      <c r="Q326" s="15"/>
      <c r="R326" s="15"/>
      <c r="S326" s="15"/>
      <c r="T326" s="15"/>
      <c r="U326" s="15"/>
      <c r="V326" s="15"/>
      <c r="W326" s="15"/>
      <c r="X326" s="461"/>
      <c r="Y326" s="1809"/>
      <c r="Z326" s="1810"/>
      <c r="AA326" s="1811"/>
    </row>
    <row r="327" spans="1:27" ht="6.75" customHeight="1">
      <c r="A327" s="702"/>
      <c r="B327" s="705"/>
      <c r="C327" s="701"/>
      <c r="D327" s="702"/>
      <c r="E327" s="8"/>
      <c r="G327" s="1"/>
      <c r="X327" s="9"/>
      <c r="Y327" s="723"/>
      <c r="Z327" s="724"/>
      <c r="AA327" s="725"/>
    </row>
    <row r="328" spans="1:27" ht="13.5" customHeight="1">
      <c r="A328" s="1167" t="s">
        <v>1633</v>
      </c>
      <c r="B328" s="1209">
        <v>22</v>
      </c>
      <c r="C328" s="1171" t="s">
        <v>1634</v>
      </c>
      <c r="D328" s="1167" t="s">
        <v>1309</v>
      </c>
      <c r="E328" s="13"/>
      <c r="F328" s="1737" t="s">
        <v>223</v>
      </c>
      <c r="G328" s="1737"/>
      <c r="H328" s="1737"/>
      <c r="I328" s="1737"/>
      <c r="J328" s="1737"/>
      <c r="K328" s="1737"/>
      <c r="L328" s="1737"/>
      <c r="M328" s="1197" t="s">
        <v>274</v>
      </c>
      <c r="N328" s="1198"/>
      <c r="O328" s="1198"/>
      <c r="P328" s="1198"/>
      <c r="Q328" s="1198"/>
      <c r="R328" s="1198"/>
      <c r="S328" s="1198"/>
      <c r="T328" s="1198"/>
      <c r="U328" s="1198"/>
      <c r="V328" s="1198"/>
      <c r="W328" s="1199"/>
      <c r="X328" s="111"/>
      <c r="Y328" s="1847" t="s">
        <v>29</v>
      </c>
      <c r="Z328" s="1848"/>
      <c r="AA328" s="1849"/>
    </row>
    <row r="329" spans="1:27">
      <c r="A329" s="1167"/>
      <c r="B329" s="1209"/>
      <c r="C329" s="1171"/>
      <c r="D329" s="1167"/>
      <c r="E329" s="13"/>
      <c r="F329" s="1737"/>
      <c r="G329" s="1737"/>
      <c r="H329" s="1737"/>
      <c r="I329" s="1737"/>
      <c r="J329" s="1737"/>
      <c r="K329" s="1737"/>
      <c r="L329" s="1737"/>
      <c r="M329" s="1200"/>
      <c r="N329" s="1201"/>
      <c r="O329" s="1201"/>
      <c r="P329" s="1201"/>
      <c r="Q329" s="1201"/>
      <c r="R329" s="1201"/>
      <c r="S329" s="1201"/>
      <c r="T329" s="1201"/>
      <c r="U329" s="1201"/>
      <c r="V329" s="1201"/>
      <c r="W329" s="1202"/>
      <c r="X329" s="111"/>
      <c r="Y329" s="1847"/>
      <c r="Z329" s="1848"/>
      <c r="AA329" s="1849"/>
    </row>
    <row r="330" spans="1:27">
      <c r="A330" s="1167"/>
      <c r="B330" s="1209"/>
      <c r="C330" s="1171"/>
      <c r="D330" s="1167"/>
      <c r="E330" s="127"/>
      <c r="F330" s="13"/>
      <c r="G330" s="13"/>
      <c r="H330" s="13"/>
      <c r="I330" s="13"/>
      <c r="J330" s="13"/>
      <c r="K330" s="13"/>
      <c r="L330" s="13"/>
      <c r="M330" s="13"/>
      <c r="N330" s="13"/>
      <c r="O330" s="13"/>
      <c r="P330" s="13"/>
      <c r="Q330" s="13"/>
      <c r="R330" s="13"/>
      <c r="S330" s="13"/>
      <c r="T330" s="13"/>
      <c r="U330" s="13"/>
      <c r="V330" s="13"/>
      <c r="W330" s="13"/>
      <c r="X330" s="111"/>
      <c r="Y330" s="1847"/>
      <c r="Z330" s="1848"/>
      <c r="AA330" s="1849"/>
    </row>
    <row r="331" spans="1:27">
      <c r="A331" s="1167"/>
      <c r="B331" s="1209"/>
      <c r="C331" s="1171"/>
      <c r="D331" s="1167"/>
      <c r="E331" s="127"/>
      <c r="F331" s="18" t="s">
        <v>1310</v>
      </c>
      <c r="G331" s="13"/>
      <c r="H331" s="13"/>
      <c r="I331" s="13"/>
      <c r="J331" s="13"/>
      <c r="K331" s="13"/>
      <c r="L331" s="13"/>
      <c r="M331" s="194"/>
      <c r="N331" s="194"/>
      <c r="O331" s="194"/>
      <c r="P331" s="194"/>
      <c r="Q331" s="122"/>
      <c r="R331" s="122"/>
      <c r="S331" s="122"/>
      <c r="T331" s="122"/>
      <c r="U331" s="122"/>
      <c r="V331" s="122"/>
      <c r="W331" s="122"/>
      <c r="X331" s="111"/>
      <c r="Y331" s="1847"/>
      <c r="Z331" s="1848"/>
      <c r="AA331" s="1849"/>
    </row>
    <row r="332" spans="1:27">
      <c r="A332" s="1167"/>
      <c r="B332" s="1209"/>
      <c r="C332" s="1171"/>
      <c r="D332" s="1167"/>
      <c r="E332" s="127"/>
      <c r="F332" s="18"/>
      <c r="G332" s="13"/>
      <c r="H332" s="13"/>
      <c r="I332" s="13"/>
      <c r="J332" s="13"/>
      <c r="K332" s="13"/>
      <c r="L332" s="13"/>
      <c r="M332" s="194"/>
      <c r="N332" s="194"/>
      <c r="O332" s="194"/>
      <c r="P332" s="194"/>
      <c r="Q332" s="1118" t="s">
        <v>406</v>
      </c>
      <c r="R332" s="1119"/>
      <c r="S332" s="1119"/>
      <c r="T332" s="1119"/>
      <c r="U332" s="1119"/>
      <c r="V332" s="1119"/>
      <c r="W332" s="1120"/>
      <c r="X332" s="718"/>
      <c r="Y332" s="1847"/>
      <c r="Z332" s="1848"/>
      <c r="AA332" s="1849"/>
    </row>
    <row r="333" spans="1:27">
      <c r="A333" s="1167"/>
      <c r="B333" s="1209"/>
      <c r="C333" s="1171"/>
      <c r="D333" s="1167"/>
      <c r="E333" s="127"/>
      <c r="F333" s="18"/>
      <c r="G333" s="13"/>
      <c r="H333" s="13"/>
      <c r="I333" s="13"/>
      <c r="J333" s="13"/>
      <c r="K333" s="13"/>
      <c r="L333" s="13"/>
      <c r="M333" s="194"/>
      <c r="N333" s="194"/>
      <c r="O333" s="194"/>
      <c r="P333" s="194"/>
      <c r="Q333" s="254"/>
      <c r="R333" s="122"/>
      <c r="S333" s="122"/>
      <c r="T333" s="122"/>
      <c r="U333" s="122"/>
      <c r="V333" s="122"/>
      <c r="W333" s="122"/>
      <c r="X333" s="718"/>
      <c r="Y333" s="1847"/>
      <c r="Z333" s="1848"/>
      <c r="AA333" s="1849"/>
    </row>
    <row r="334" spans="1:27">
      <c r="A334" s="1167"/>
      <c r="B334" s="1209"/>
      <c r="C334" s="1171"/>
      <c r="D334" s="1167"/>
      <c r="E334" s="127"/>
      <c r="F334" s="18" t="s">
        <v>510</v>
      </c>
      <c r="G334" s="194"/>
      <c r="H334" s="194"/>
      <c r="I334" s="194"/>
      <c r="J334" s="194"/>
      <c r="K334" s="194"/>
      <c r="L334" s="194"/>
      <c r="M334" s="194"/>
      <c r="N334" s="194"/>
      <c r="O334" s="194"/>
      <c r="P334" s="194"/>
      <c r="Q334" s="194"/>
      <c r="R334" s="194"/>
      <c r="S334" s="194"/>
      <c r="T334" s="1118" t="s">
        <v>275</v>
      </c>
      <c r="U334" s="1119"/>
      <c r="V334" s="1119"/>
      <c r="W334" s="1120"/>
      <c r="X334" s="111"/>
      <c r="Y334" s="1847"/>
      <c r="Z334" s="1848"/>
      <c r="AA334" s="1849"/>
    </row>
    <row r="335" spans="1:27">
      <c r="A335" s="1167"/>
      <c r="B335" s="1209"/>
      <c r="C335" s="1171"/>
      <c r="D335" s="1167"/>
      <c r="E335" s="127"/>
      <c r="F335" s="13"/>
      <c r="G335" s="13"/>
      <c r="H335" s="312"/>
      <c r="I335" s="719"/>
      <c r="J335" s="719"/>
      <c r="K335" s="719"/>
      <c r="L335" s="719"/>
      <c r="M335" s="719"/>
      <c r="N335" s="719"/>
      <c r="O335" s="719"/>
      <c r="P335" s="719"/>
      <c r="Q335" s="719"/>
      <c r="R335" s="719"/>
      <c r="S335" s="719"/>
      <c r="T335" s="719"/>
      <c r="U335" s="719"/>
      <c r="V335" s="719"/>
      <c r="W335" s="719"/>
      <c r="X335" s="111"/>
      <c r="Y335" s="1847"/>
      <c r="Z335" s="1848"/>
      <c r="AA335" s="1849"/>
    </row>
    <row r="336" spans="1:27">
      <c r="A336" s="1167"/>
      <c r="B336" s="1209"/>
      <c r="C336" s="1171"/>
      <c r="D336" s="1167"/>
      <c r="E336" s="127"/>
      <c r="F336" s="18" t="s">
        <v>511</v>
      </c>
      <c r="G336" s="13"/>
      <c r="H336" s="312"/>
      <c r="I336" s="719"/>
      <c r="J336" s="719"/>
      <c r="K336" s="719"/>
      <c r="L336" s="719"/>
      <c r="M336" s="122"/>
      <c r="N336" s="122"/>
      <c r="O336" s="122"/>
      <c r="P336" s="122"/>
      <c r="Q336" s="719"/>
      <c r="R336" s="719"/>
      <c r="S336" s="122"/>
      <c r="T336" s="1118" t="s">
        <v>476</v>
      </c>
      <c r="U336" s="1119"/>
      <c r="V336" s="1119"/>
      <c r="W336" s="1120"/>
      <c r="X336" s="111"/>
      <c r="Y336" s="1847"/>
      <c r="Z336" s="1848"/>
      <c r="AA336" s="1849"/>
    </row>
    <row r="337" spans="1:27">
      <c r="A337" s="1167"/>
      <c r="B337" s="1209"/>
      <c r="C337" s="1171"/>
      <c r="D337" s="1167"/>
      <c r="E337" s="127"/>
      <c r="F337" s="18"/>
      <c r="G337" s="13"/>
      <c r="H337" s="312"/>
      <c r="I337" s="719"/>
      <c r="J337" s="719"/>
      <c r="K337" s="719"/>
      <c r="L337" s="719"/>
      <c r="M337" s="719"/>
      <c r="N337" s="719"/>
      <c r="O337" s="719"/>
      <c r="P337" s="719"/>
      <c r="Q337" s="719"/>
      <c r="R337" s="719"/>
      <c r="S337"/>
      <c r="T337"/>
      <c r="U337"/>
      <c r="V337"/>
      <c r="W337" s="719"/>
      <c r="X337" s="111"/>
      <c r="Y337" s="1847"/>
      <c r="Z337" s="1848"/>
      <c r="AA337" s="1849"/>
    </row>
    <row r="338" spans="1:27">
      <c r="A338" s="1167"/>
      <c r="B338" s="1209"/>
      <c r="C338" s="1171"/>
      <c r="D338" s="1167"/>
      <c r="E338" s="127"/>
      <c r="F338" s="18"/>
      <c r="G338" s="13"/>
      <c r="H338" s="312"/>
      <c r="I338" s="719"/>
      <c r="J338" s="719"/>
      <c r="K338" s="719"/>
      <c r="L338" s="719"/>
      <c r="M338" s="719"/>
      <c r="N338" s="719"/>
      <c r="O338" s="719"/>
      <c r="P338" s="719"/>
      <c r="Q338" s="719"/>
      <c r="R338" s="719"/>
      <c r="S338" s="719"/>
      <c r="T338" s="719"/>
      <c r="U338" s="719"/>
      <c r="V338" s="719"/>
      <c r="W338" s="719"/>
      <c r="X338" s="111"/>
      <c r="Y338" s="1847"/>
      <c r="Z338" s="1848"/>
      <c r="AA338" s="1849"/>
    </row>
    <row r="339" spans="1:27">
      <c r="A339" s="1167"/>
      <c r="B339" s="1209"/>
      <c r="C339" s="1171"/>
      <c r="D339" s="1167"/>
      <c r="E339" s="127"/>
      <c r="F339" s="13"/>
      <c r="G339" s="13"/>
      <c r="H339" s="13"/>
      <c r="I339" s="13"/>
      <c r="J339" s="312"/>
      <c r="K339" s="312"/>
      <c r="L339" s="312"/>
      <c r="M339" s="312"/>
      <c r="N339" s="312"/>
      <c r="O339" s="13"/>
      <c r="P339" s="13"/>
      <c r="Q339" s="13"/>
      <c r="R339" s="13"/>
      <c r="S339" s="13"/>
      <c r="T339" s="13"/>
      <c r="U339" s="13"/>
      <c r="V339" s="13"/>
      <c r="W339" s="13"/>
      <c r="X339" s="111"/>
      <c r="Y339" s="1847"/>
      <c r="Z339" s="1848"/>
      <c r="AA339" s="1849"/>
    </row>
    <row r="340" spans="1:27" ht="13.5" customHeight="1">
      <c r="A340" s="1167"/>
      <c r="B340" s="1209">
        <v>23</v>
      </c>
      <c r="C340" s="1171" t="s">
        <v>512</v>
      </c>
      <c r="D340" s="1167" t="s">
        <v>389</v>
      </c>
      <c r="E340" s="13"/>
      <c r="F340" s="1737" t="s">
        <v>223</v>
      </c>
      <c r="G340" s="1737"/>
      <c r="H340" s="1737"/>
      <c r="I340" s="1737"/>
      <c r="J340" s="1737"/>
      <c r="K340" s="1737"/>
      <c r="L340" s="1737"/>
      <c r="M340" s="1386" t="s">
        <v>274</v>
      </c>
      <c r="N340" s="1386"/>
      <c r="O340" s="1386"/>
      <c r="P340" s="1386"/>
      <c r="Q340" s="1386"/>
      <c r="R340" s="1386"/>
      <c r="S340" s="1386"/>
      <c r="T340" s="1386"/>
      <c r="U340" s="1386"/>
      <c r="V340" s="1386"/>
      <c r="W340" s="1386"/>
      <c r="X340" s="13"/>
      <c r="Y340" s="1847" t="s">
        <v>29</v>
      </c>
      <c r="Z340" s="1848"/>
      <c r="AA340" s="1849"/>
    </row>
    <row r="341" spans="1:27">
      <c r="A341" s="1167"/>
      <c r="B341" s="1209"/>
      <c r="C341" s="1171"/>
      <c r="D341" s="1167"/>
      <c r="E341" s="13"/>
      <c r="F341" s="1737"/>
      <c r="G341" s="1737"/>
      <c r="H341" s="1737"/>
      <c r="I341" s="1737"/>
      <c r="J341" s="1737"/>
      <c r="K341" s="1737"/>
      <c r="L341" s="1737"/>
      <c r="M341" s="1386"/>
      <c r="N341" s="1386"/>
      <c r="O341" s="1386"/>
      <c r="P341" s="1386"/>
      <c r="Q341" s="1386"/>
      <c r="R341" s="1386"/>
      <c r="S341" s="1386"/>
      <c r="T341" s="1386"/>
      <c r="U341" s="1386"/>
      <c r="V341" s="1386"/>
      <c r="W341" s="1386"/>
      <c r="X341" s="13"/>
      <c r="Y341" s="1847"/>
      <c r="Z341" s="1848"/>
      <c r="AA341" s="1849"/>
    </row>
    <row r="342" spans="1:27">
      <c r="A342" s="1167"/>
      <c r="B342" s="1209"/>
      <c r="C342" s="1171"/>
      <c r="D342" s="1167"/>
      <c r="E342" s="13"/>
      <c r="F342" s="13"/>
      <c r="G342" s="13"/>
      <c r="H342" s="13"/>
      <c r="I342" s="13"/>
      <c r="J342" s="13"/>
      <c r="K342" s="13"/>
      <c r="L342" s="13"/>
      <c r="M342" s="13"/>
      <c r="N342" s="13"/>
      <c r="O342" s="13"/>
      <c r="P342" s="13"/>
      <c r="Q342" s="13"/>
      <c r="R342" s="13"/>
      <c r="S342" s="13"/>
      <c r="T342" s="13"/>
      <c r="U342" s="13"/>
      <c r="V342" s="13"/>
      <c r="W342" s="13"/>
      <c r="X342" s="13"/>
      <c r="Y342" s="1847"/>
      <c r="Z342" s="1848"/>
      <c r="AA342" s="1849"/>
    </row>
    <row r="343" spans="1:27">
      <c r="A343" s="1167"/>
      <c r="B343" s="1209"/>
      <c r="C343" s="1171"/>
      <c r="D343" s="1167"/>
      <c r="E343" s="127"/>
      <c r="F343" s="133"/>
      <c r="G343" s="133"/>
      <c r="H343" s="133"/>
      <c r="I343" s="133"/>
      <c r="J343" s="133"/>
      <c r="K343" s="133"/>
      <c r="L343" s="133"/>
      <c r="M343" s="194"/>
      <c r="N343" s="194"/>
      <c r="O343" s="194"/>
      <c r="P343" s="194"/>
      <c r="Q343" s="194"/>
      <c r="R343" s="194"/>
      <c r="S343" s="194"/>
      <c r="T343" s="194"/>
      <c r="U343" s="194"/>
      <c r="V343" s="13"/>
      <c r="W343" s="13"/>
      <c r="X343" s="111"/>
      <c r="Y343" s="1847"/>
      <c r="Z343" s="1848"/>
      <c r="AA343" s="1849"/>
    </row>
    <row r="344" spans="1:27">
      <c r="A344" s="1167"/>
      <c r="B344" s="1209"/>
      <c r="C344" s="1171"/>
      <c r="D344" s="1167"/>
      <c r="E344" s="127"/>
      <c r="F344" s="133"/>
      <c r="G344" s="133"/>
      <c r="H344" s="133"/>
      <c r="I344" s="133"/>
      <c r="J344" s="133"/>
      <c r="K344" s="133"/>
      <c r="L344" s="133"/>
      <c r="M344" s="194"/>
      <c r="N344" s="194"/>
      <c r="O344" s="194"/>
      <c r="P344" s="194"/>
      <c r="Q344" s="194"/>
      <c r="R344" s="194"/>
      <c r="S344" s="194"/>
      <c r="T344" s="194"/>
      <c r="U344" s="194"/>
      <c r="V344" s="13"/>
      <c r="W344" s="13"/>
      <c r="X344" s="111"/>
      <c r="Y344" s="1847"/>
      <c r="Z344" s="1848"/>
      <c r="AA344" s="1849"/>
    </row>
    <row r="345" spans="1:27">
      <c r="A345" s="1167"/>
      <c r="B345" s="1209"/>
      <c r="C345" s="1171"/>
      <c r="D345" s="1167"/>
      <c r="E345" s="127"/>
      <c r="F345" s="13"/>
      <c r="G345" s="13"/>
      <c r="H345" s="13"/>
      <c r="I345" s="13"/>
      <c r="J345" s="13"/>
      <c r="K345" s="13"/>
      <c r="L345" s="13"/>
      <c r="M345" s="15"/>
      <c r="N345" s="15"/>
      <c r="O345" s="15"/>
      <c r="P345" s="15"/>
      <c r="Q345" s="15"/>
      <c r="R345" s="15"/>
      <c r="S345" s="15"/>
      <c r="T345" s="15"/>
      <c r="U345" s="15"/>
      <c r="V345" s="15"/>
      <c r="W345" s="15"/>
      <c r="X345" s="111"/>
      <c r="Y345" s="1847"/>
      <c r="Z345" s="1848"/>
      <c r="AA345" s="1849"/>
    </row>
    <row r="346" spans="1:27">
      <c r="A346" s="1167" t="s">
        <v>1635</v>
      </c>
      <c r="B346" s="1209">
        <v>24</v>
      </c>
      <c r="C346" s="1171" t="s">
        <v>1636</v>
      </c>
      <c r="D346" s="1167"/>
      <c r="E346" s="13"/>
      <c r="F346" s="1737" t="s">
        <v>223</v>
      </c>
      <c r="G346" s="1737"/>
      <c r="H346" s="1737"/>
      <c r="I346" s="1737"/>
      <c r="J346" s="1737"/>
      <c r="K346" s="1737"/>
      <c r="L346" s="1737"/>
      <c r="M346" s="1197" t="s">
        <v>274</v>
      </c>
      <c r="N346" s="1198"/>
      <c r="O346" s="1198"/>
      <c r="P346" s="1198"/>
      <c r="Q346" s="1198"/>
      <c r="R346" s="1198"/>
      <c r="S346" s="1198"/>
      <c r="T346" s="1198"/>
      <c r="U346" s="1198"/>
      <c r="V346" s="1198"/>
      <c r="W346" s="1199"/>
      <c r="X346" s="13"/>
      <c r="Y346" s="1795" t="s">
        <v>29</v>
      </c>
      <c r="Z346" s="1796"/>
      <c r="AA346" s="1797"/>
    </row>
    <row r="347" spans="1:27">
      <c r="A347" s="1167"/>
      <c r="B347" s="1209"/>
      <c r="C347" s="1171"/>
      <c r="D347" s="1167"/>
      <c r="E347" s="13"/>
      <c r="F347" s="1737"/>
      <c r="G347" s="1737"/>
      <c r="H347" s="1737"/>
      <c r="I347" s="1737"/>
      <c r="J347" s="1737"/>
      <c r="K347" s="1737"/>
      <c r="L347" s="1737"/>
      <c r="M347" s="1200"/>
      <c r="N347" s="1201"/>
      <c r="O347" s="1201"/>
      <c r="P347" s="1201"/>
      <c r="Q347" s="1201"/>
      <c r="R347" s="1201"/>
      <c r="S347" s="1201"/>
      <c r="T347" s="1201"/>
      <c r="U347" s="1201"/>
      <c r="V347" s="1201"/>
      <c r="W347" s="1202"/>
      <c r="X347" s="13"/>
      <c r="Y347" s="1795"/>
      <c r="Z347" s="1796"/>
      <c r="AA347" s="1797"/>
    </row>
    <row r="348" spans="1:27">
      <c r="A348" s="1167"/>
      <c r="B348" s="1209"/>
      <c r="C348" s="1171"/>
      <c r="D348" s="1167"/>
      <c r="E348" s="13"/>
      <c r="F348" s="13"/>
      <c r="G348" s="13"/>
      <c r="H348" s="18"/>
      <c r="I348" s="13"/>
      <c r="J348" s="13"/>
      <c r="K348" s="13"/>
      <c r="L348" s="13"/>
      <c r="M348" s="13"/>
      <c r="N348" s="13"/>
      <c r="O348" s="13"/>
      <c r="P348" s="13"/>
      <c r="Q348" s="13"/>
      <c r="R348" s="13"/>
      <c r="S348" s="13"/>
      <c r="T348" s="13"/>
      <c r="U348" s="13"/>
      <c r="V348" s="13"/>
      <c r="W348" s="13"/>
      <c r="X348" s="13"/>
      <c r="Y348" s="1795"/>
      <c r="Z348" s="1796"/>
      <c r="AA348" s="1797"/>
    </row>
    <row r="349" spans="1:27">
      <c r="A349" s="1167"/>
      <c r="B349" s="1209"/>
      <c r="C349" s="1171"/>
      <c r="D349" s="1167"/>
      <c r="F349" s="3" t="s">
        <v>310</v>
      </c>
      <c r="Y349" s="1795"/>
      <c r="Z349" s="1796"/>
      <c r="AA349" s="1797"/>
    </row>
    <row r="350" spans="1:27">
      <c r="A350" s="1167"/>
      <c r="B350" s="1209"/>
      <c r="C350" s="1171"/>
      <c r="D350" s="1167"/>
      <c r="E350" s="13"/>
      <c r="F350" s="1181"/>
      <c r="G350" s="1182"/>
      <c r="H350" s="1182"/>
      <c r="I350" s="1183"/>
      <c r="J350" s="1113" t="s">
        <v>311</v>
      </c>
      <c r="K350" s="1114"/>
      <c r="L350" s="1114"/>
      <c r="M350" s="1114"/>
      <c r="N350" s="1114"/>
      <c r="O350" s="1115"/>
      <c r="P350" s="1180" t="s">
        <v>435</v>
      </c>
      <c r="Q350" s="1180"/>
      <c r="R350" s="1180"/>
      <c r="S350" s="1180"/>
      <c r="T350" s="194"/>
      <c r="U350" s="194"/>
      <c r="V350" s="194"/>
      <c r="W350" s="194"/>
      <c r="X350" s="13"/>
      <c r="Y350" s="1795"/>
      <c r="Z350" s="1796"/>
      <c r="AA350" s="1797"/>
    </row>
    <row r="351" spans="1:27">
      <c r="A351" s="1167"/>
      <c r="B351" s="1209"/>
      <c r="C351" s="1171"/>
      <c r="D351" s="1167"/>
      <c r="E351" s="13"/>
      <c r="F351" s="1113" t="s">
        <v>312</v>
      </c>
      <c r="G351" s="1114"/>
      <c r="H351" s="1114"/>
      <c r="I351" s="1114"/>
      <c r="J351" s="982"/>
      <c r="K351" s="983"/>
      <c r="L351" s="983"/>
      <c r="M351" s="983"/>
      <c r="N351" s="983"/>
      <c r="O351" s="984"/>
      <c r="P351" s="1118" t="s">
        <v>275</v>
      </c>
      <c r="Q351" s="1119"/>
      <c r="R351" s="1119"/>
      <c r="S351" s="1120"/>
      <c r="T351" s="194"/>
      <c r="U351" s="194"/>
      <c r="V351" s="194"/>
      <c r="W351" s="194"/>
      <c r="X351" s="13"/>
      <c r="Y351" s="1795"/>
      <c r="Z351" s="1796"/>
      <c r="AA351" s="1797"/>
    </row>
    <row r="352" spans="1:27" ht="13.5" customHeight="1">
      <c r="A352" s="1167"/>
      <c r="B352" s="1209"/>
      <c r="C352" s="1171"/>
      <c r="D352" s="1167"/>
      <c r="E352" s="13"/>
      <c r="F352" s="1446" t="s">
        <v>313</v>
      </c>
      <c r="G352" s="1447"/>
      <c r="H352" s="1447"/>
      <c r="I352" s="1447"/>
      <c r="J352" s="982"/>
      <c r="K352" s="983"/>
      <c r="L352" s="983"/>
      <c r="M352" s="983"/>
      <c r="N352" s="983"/>
      <c r="O352" s="984"/>
      <c r="P352" s="1118" t="s">
        <v>275</v>
      </c>
      <c r="Q352" s="1119"/>
      <c r="R352" s="1119"/>
      <c r="S352" s="1120"/>
      <c r="T352" s="194"/>
      <c r="U352" s="194"/>
      <c r="V352" s="194"/>
      <c r="W352" s="194"/>
      <c r="X352" s="13"/>
      <c r="Y352" s="1795"/>
      <c r="Z352" s="1796"/>
      <c r="AA352" s="1797"/>
    </row>
    <row r="353" spans="1:27">
      <c r="A353" s="1167"/>
      <c r="B353" s="1209"/>
      <c r="C353" s="1171"/>
      <c r="D353" s="1167"/>
      <c r="E353" s="13"/>
      <c r="F353" s="744"/>
      <c r="G353" s="744"/>
      <c r="H353" s="744"/>
      <c r="I353" s="744"/>
      <c r="J353" s="744"/>
      <c r="K353" s="744"/>
      <c r="L353" s="719"/>
      <c r="M353" s="719"/>
      <c r="N353" s="719"/>
      <c r="O353" s="719"/>
      <c r="P353" s="719"/>
      <c r="Q353" s="719"/>
      <c r="R353" s="719"/>
      <c r="S353" s="719"/>
      <c r="T353" s="13"/>
      <c r="U353" s="13"/>
      <c r="V353" s="13"/>
      <c r="W353" s="13"/>
      <c r="X353" s="13"/>
      <c r="Y353" s="1795"/>
      <c r="Z353" s="1796"/>
      <c r="AA353" s="1797"/>
    </row>
    <row r="354" spans="1:27">
      <c r="A354" s="1167"/>
      <c r="B354" s="1209"/>
      <c r="C354" s="1171"/>
      <c r="D354" s="1167"/>
      <c r="F354" s="744"/>
      <c r="G354" s="744"/>
      <c r="H354" s="744"/>
      <c r="I354" s="744"/>
      <c r="J354" s="744"/>
      <c r="K354" s="744"/>
      <c r="L354" s="744"/>
      <c r="M354" s="744"/>
      <c r="N354" s="744"/>
      <c r="O354" s="744"/>
      <c r="P354" s="744"/>
      <c r="Q354" s="744"/>
      <c r="R354" s="744"/>
      <c r="S354" s="744"/>
      <c r="T354" s="312"/>
      <c r="U354" s="13"/>
      <c r="V354" s="13"/>
      <c r="Y354" s="1795"/>
      <c r="Z354" s="1796"/>
      <c r="AA354" s="1797"/>
    </row>
    <row r="355" spans="1:27">
      <c r="A355" s="1922"/>
      <c r="B355" s="1209">
        <v>25</v>
      </c>
      <c r="C355" s="1171" t="s">
        <v>390</v>
      </c>
      <c r="D355" s="1167" t="s">
        <v>1637</v>
      </c>
      <c r="F355" s="1737" t="s">
        <v>223</v>
      </c>
      <c r="G355" s="1737"/>
      <c r="H355" s="1737"/>
      <c r="I355" s="1737"/>
      <c r="J355" s="1737"/>
      <c r="K355" s="1737"/>
      <c r="L355" s="1737"/>
      <c r="M355" s="1197" t="s">
        <v>274</v>
      </c>
      <c r="N355" s="1198"/>
      <c r="O355" s="1198"/>
      <c r="P355" s="1198"/>
      <c r="Q355" s="1198"/>
      <c r="R355" s="1198"/>
      <c r="S355" s="1198"/>
      <c r="T355" s="1198"/>
      <c r="U355" s="1198"/>
      <c r="V355" s="1198"/>
      <c r="W355" s="1199"/>
      <c r="Y355" s="1795" t="s">
        <v>29</v>
      </c>
      <c r="Z355" s="1796"/>
      <c r="AA355" s="1797"/>
    </row>
    <row r="356" spans="1:27">
      <c r="A356" s="1922"/>
      <c r="B356" s="1209"/>
      <c r="C356" s="1171"/>
      <c r="D356" s="1167"/>
      <c r="E356" s="13"/>
      <c r="F356" s="1737"/>
      <c r="G356" s="1737"/>
      <c r="H356" s="1737"/>
      <c r="I356" s="1737"/>
      <c r="J356" s="1737"/>
      <c r="K356" s="1737"/>
      <c r="L356" s="1737"/>
      <c r="M356" s="1200"/>
      <c r="N356" s="1201"/>
      <c r="O356" s="1201"/>
      <c r="P356" s="1201"/>
      <c r="Q356" s="1201"/>
      <c r="R356" s="1201"/>
      <c r="S356" s="1201"/>
      <c r="T356" s="1201"/>
      <c r="U356" s="1201"/>
      <c r="V356" s="1201"/>
      <c r="W356" s="1202"/>
      <c r="X356" s="13"/>
      <c r="Y356" s="1795"/>
      <c r="Z356" s="1796"/>
      <c r="AA356" s="1797"/>
    </row>
    <row r="357" spans="1:27">
      <c r="A357" s="1922"/>
      <c r="B357" s="1209"/>
      <c r="C357" s="1171"/>
      <c r="D357" s="1167"/>
      <c r="E357" s="13"/>
      <c r="F357" s="13"/>
      <c r="G357" s="13"/>
      <c r="H357" s="13"/>
      <c r="I357" s="13"/>
      <c r="J357" s="13"/>
      <c r="K357" s="13"/>
      <c r="L357" s="13"/>
      <c r="M357" s="13"/>
      <c r="N357" s="13"/>
      <c r="O357" s="13"/>
      <c r="P357" s="13"/>
      <c r="Q357" s="13"/>
      <c r="R357" s="13"/>
      <c r="S357" s="13"/>
      <c r="T357" s="13"/>
      <c r="U357" s="13"/>
      <c r="V357" s="13"/>
      <c r="W357" s="13"/>
      <c r="X357" s="13"/>
      <c r="Y357" s="1795"/>
      <c r="Z357" s="1796"/>
      <c r="AA357" s="1797"/>
    </row>
    <row r="358" spans="1:27">
      <c r="A358" s="1922"/>
      <c r="B358" s="1209"/>
      <c r="C358" s="1171"/>
      <c r="D358" s="1167"/>
      <c r="E358" s="13"/>
      <c r="F358" s="18" t="s">
        <v>436</v>
      </c>
      <c r="G358" s="13"/>
      <c r="H358" s="13"/>
      <c r="I358" s="13"/>
      <c r="J358" s="13"/>
      <c r="K358" s="13"/>
      <c r="L358" s="13"/>
      <c r="M358" s="13"/>
      <c r="N358" s="133"/>
      <c r="O358" s="1118" t="s">
        <v>275</v>
      </c>
      <c r="P358" s="1119"/>
      <c r="Q358" s="1119"/>
      <c r="R358" s="1120"/>
      <c r="S358" s="13"/>
      <c r="T358" s="13"/>
      <c r="U358" s="13"/>
      <c r="V358" s="13"/>
      <c r="W358" s="13"/>
      <c r="X358" s="13"/>
      <c r="Y358" s="1795"/>
      <c r="Z358" s="1796"/>
      <c r="AA358" s="1797"/>
    </row>
    <row r="359" spans="1:27">
      <c r="A359" s="1922"/>
      <c r="B359" s="1209"/>
      <c r="C359" s="1171"/>
      <c r="D359" s="1167"/>
      <c r="E359" s="13"/>
      <c r="F359" s="18"/>
      <c r="G359" s="13"/>
      <c r="H359" s="13"/>
      <c r="I359" s="13"/>
      <c r="J359" s="13"/>
      <c r="K359" s="13"/>
      <c r="L359" s="13"/>
      <c r="M359" s="13"/>
      <c r="N359" s="133"/>
      <c r="O359" s="193"/>
      <c r="P359" s="193"/>
      <c r="Q359" s="13"/>
      <c r="R359" s="13"/>
      <c r="S359" s="13"/>
      <c r="T359" s="13"/>
      <c r="U359" s="13"/>
      <c r="V359" s="13"/>
      <c r="W359" s="13"/>
      <c r="X359" s="13"/>
      <c r="Y359" s="1795"/>
      <c r="Z359" s="1796"/>
      <c r="AA359" s="1797"/>
    </row>
    <row r="360" spans="1:27">
      <c r="A360" s="1922"/>
      <c r="B360" s="1209"/>
      <c r="C360" s="1171"/>
      <c r="D360" s="1167"/>
      <c r="E360" s="13"/>
      <c r="F360" s="18" t="s">
        <v>437</v>
      </c>
      <c r="G360" s="133"/>
      <c r="H360" s="133"/>
      <c r="I360" s="133"/>
      <c r="J360" s="133"/>
      <c r="K360" s="133"/>
      <c r="L360" s="133"/>
      <c r="M360" s="133"/>
      <c r="N360" s="133"/>
      <c r="O360" s="1118" t="s">
        <v>275</v>
      </c>
      <c r="P360" s="1119"/>
      <c r="Q360" s="1119"/>
      <c r="R360" s="1120"/>
      <c r="S360" s="133"/>
      <c r="T360" s="13"/>
      <c r="U360" s="13"/>
      <c r="V360" s="13"/>
      <c r="W360" s="13"/>
      <c r="X360" s="13"/>
      <c r="Y360" s="1795"/>
      <c r="Z360" s="1796"/>
      <c r="AA360" s="1797"/>
    </row>
    <row r="361" spans="1:27">
      <c r="A361" s="1922"/>
      <c r="B361" s="1209"/>
      <c r="C361" s="1171"/>
      <c r="D361" s="1167"/>
      <c r="E361" s="13"/>
      <c r="F361" s="3"/>
      <c r="G361" s="133"/>
      <c r="H361" s="133"/>
      <c r="I361" s="133"/>
      <c r="J361" s="133"/>
      <c r="K361" s="133"/>
      <c r="L361" s="133"/>
      <c r="M361" s="133"/>
      <c r="N361" s="193"/>
      <c r="O361" s="193"/>
      <c r="P361" s="193"/>
      <c r="Q361" s="133"/>
      <c r="R361" s="133"/>
      <c r="S361" s="133"/>
      <c r="T361" s="13"/>
      <c r="U361" s="13"/>
      <c r="V361" s="13"/>
      <c r="W361" s="13"/>
      <c r="X361" s="13"/>
      <c r="Y361" s="1795"/>
      <c r="Z361" s="1796"/>
      <c r="AA361" s="1797"/>
    </row>
    <row r="362" spans="1:27">
      <c r="A362" s="1923"/>
      <c r="B362" s="1210"/>
      <c r="C362" s="1208"/>
      <c r="D362" s="1207"/>
      <c r="E362" s="15"/>
      <c r="F362" s="288"/>
      <c r="G362" s="288"/>
      <c r="H362" s="288"/>
      <c r="I362" s="288"/>
      <c r="J362" s="288"/>
      <c r="K362" s="288"/>
      <c r="L362" s="288"/>
      <c r="M362" s="288"/>
      <c r="N362" s="288"/>
      <c r="O362" s="288"/>
      <c r="P362" s="288"/>
      <c r="Q362" s="288"/>
      <c r="R362" s="288"/>
      <c r="S362" s="288"/>
      <c r="T362" s="15"/>
      <c r="U362" s="15"/>
      <c r="V362" s="15"/>
      <c r="W362" s="15"/>
      <c r="X362" s="15"/>
      <c r="Y362" s="1809"/>
      <c r="Z362" s="1810"/>
      <c r="AA362" s="1811"/>
    </row>
    <row r="363" spans="1:27" ht="6.75" customHeight="1">
      <c r="A363" s="738"/>
      <c r="B363" s="705"/>
      <c r="C363" s="701"/>
      <c r="D363" s="702"/>
      <c r="E363" s="13"/>
      <c r="F363" s="194"/>
      <c r="G363" s="194"/>
      <c r="H363" s="194"/>
      <c r="I363" s="194"/>
      <c r="J363" s="194"/>
      <c r="K363" s="194"/>
      <c r="L363" s="194"/>
      <c r="M363" s="194"/>
      <c r="N363" s="194"/>
      <c r="O363" s="194"/>
      <c r="P363" s="194"/>
      <c r="Q363" s="194"/>
      <c r="R363" s="194"/>
      <c r="S363" s="194"/>
      <c r="T363" s="13"/>
      <c r="U363" s="13"/>
      <c r="V363" s="13"/>
      <c r="W363" s="13"/>
      <c r="X363" s="13"/>
      <c r="Y363" s="723"/>
      <c r="Z363" s="724"/>
      <c r="AA363" s="725"/>
    </row>
    <row r="364" spans="1:27">
      <c r="A364" s="1167"/>
      <c r="B364" s="1209">
        <v>26</v>
      </c>
      <c r="C364" s="1171" t="s">
        <v>1638</v>
      </c>
      <c r="D364" s="1167"/>
      <c r="E364" s="13"/>
      <c r="F364" s="1737" t="s">
        <v>223</v>
      </c>
      <c r="G364" s="1737"/>
      <c r="H364" s="1737"/>
      <c r="I364" s="1737"/>
      <c r="J364" s="1737"/>
      <c r="K364" s="1737"/>
      <c r="L364" s="1737"/>
      <c r="M364" s="1197" t="s">
        <v>274</v>
      </c>
      <c r="N364" s="1198"/>
      <c r="O364" s="1198"/>
      <c r="P364" s="1198"/>
      <c r="Q364" s="1198"/>
      <c r="R364" s="1198"/>
      <c r="S364" s="1198"/>
      <c r="T364" s="1198"/>
      <c r="U364" s="1198"/>
      <c r="V364" s="1198"/>
      <c r="W364" s="1199"/>
      <c r="X364" s="13"/>
      <c r="Y364" s="1795" t="s">
        <v>29</v>
      </c>
      <c r="Z364" s="1796"/>
      <c r="AA364" s="1797"/>
    </row>
    <row r="365" spans="1:27">
      <c r="A365" s="1167"/>
      <c r="B365" s="1209"/>
      <c r="C365" s="1171"/>
      <c r="D365" s="1167"/>
      <c r="E365" s="13"/>
      <c r="F365" s="1737"/>
      <c r="G365" s="1737"/>
      <c r="H365" s="1737"/>
      <c r="I365" s="1737"/>
      <c r="J365" s="1737"/>
      <c r="K365" s="1737"/>
      <c r="L365" s="1737"/>
      <c r="M365" s="1200"/>
      <c r="N365" s="1201"/>
      <c r="O365" s="1201"/>
      <c r="P365" s="1201"/>
      <c r="Q365" s="1201"/>
      <c r="R365" s="1201"/>
      <c r="S365" s="1201"/>
      <c r="T365" s="1201"/>
      <c r="U365" s="1201"/>
      <c r="V365" s="1201"/>
      <c r="W365" s="1202"/>
      <c r="X365" s="13"/>
      <c r="Y365" s="1795"/>
      <c r="Z365" s="1796"/>
      <c r="AA365" s="1797"/>
    </row>
    <row r="366" spans="1:27">
      <c r="A366" s="1167"/>
      <c r="B366" s="1209"/>
      <c r="C366" s="1171"/>
      <c r="D366" s="1167"/>
      <c r="H366" s="3"/>
      <c r="Y366" s="1795"/>
      <c r="Z366" s="1796"/>
      <c r="AA366" s="1797"/>
    </row>
    <row r="367" spans="1:27">
      <c r="A367" s="1167"/>
      <c r="B367" s="1209"/>
      <c r="C367" s="1171"/>
      <c r="D367" s="1167"/>
      <c r="F367" s="3" t="s">
        <v>314</v>
      </c>
      <c r="Y367" s="1795"/>
      <c r="Z367" s="1796"/>
      <c r="AA367" s="1797"/>
    </row>
    <row r="368" spans="1:27">
      <c r="A368" s="1167"/>
      <c r="B368" s="1209"/>
      <c r="C368" s="1171"/>
      <c r="D368" s="1167"/>
      <c r="Y368" s="1795"/>
      <c r="Z368" s="1796"/>
      <c r="AA368" s="1797"/>
    </row>
    <row r="369" spans="1:28">
      <c r="A369" s="1167"/>
      <c r="B369" s="1209"/>
      <c r="C369" s="1171"/>
      <c r="D369" s="1167"/>
      <c r="F369" s="1180" t="s">
        <v>315</v>
      </c>
      <c r="G369" s="1180"/>
      <c r="H369" s="1180"/>
      <c r="I369" s="1180"/>
      <c r="J369" s="1180"/>
      <c r="K369" s="1180"/>
      <c r="L369" s="982"/>
      <c r="M369" s="983"/>
      <c r="N369" s="983"/>
      <c r="O369" s="983"/>
      <c r="P369" s="983"/>
      <c r="Q369" s="983"/>
      <c r="R369" s="983"/>
      <c r="S369" s="984"/>
      <c r="Y369" s="1795"/>
      <c r="Z369" s="1796"/>
      <c r="AA369" s="1797"/>
    </row>
    <row r="370" spans="1:28">
      <c r="A370" s="1167"/>
      <c r="B370" s="1209"/>
      <c r="C370" s="1171"/>
      <c r="D370" s="1167"/>
      <c r="F370" s="1930" t="s">
        <v>316</v>
      </c>
      <c r="G370" s="1180"/>
      <c r="H370" s="1180"/>
      <c r="I370" s="1180"/>
      <c r="J370" s="1180"/>
      <c r="K370" s="1180"/>
      <c r="L370" s="1012" t="s">
        <v>275</v>
      </c>
      <c r="M370" s="1013"/>
      <c r="N370" s="1013"/>
      <c r="O370" s="1013"/>
      <c r="P370" s="1013"/>
      <c r="Q370" s="1013"/>
      <c r="R370" s="1013"/>
      <c r="S370" s="1014"/>
      <c r="Y370" s="1795"/>
      <c r="Z370" s="1796"/>
      <c r="AA370" s="1797"/>
    </row>
    <row r="371" spans="1:28">
      <c r="A371" s="1167"/>
      <c r="B371" s="1209"/>
      <c r="C371" s="1171"/>
      <c r="D371" s="1167"/>
      <c r="F371" s="1180"/>
      <c r="G371" s="1180"/>
      <c r="H371" s="1180"/>
      <c r="I371" s="1180"/>
      <c r="J371" s="1180"/>
      <c r="K371" s="1180"/>
      <c r="L371" s="1931"/>
      <c r="M371" s="1932"/>
      <c r="N371" s="1932"/>
      <c r="O371" s="1932"/>
      <c r="P371" s="1932"/>
      <c r="Q371" s="1932"/>
      <c r="R371" s="1932"/>
      <c r="S371" s="1933"/>
      <c r="Y371" s="1795"/>
      <c r="Z371" s="1796"/>
      <c r="AA371" s="1797"/>
    </row>
    <row r="372" spans="1:28">
      <c r="A372" s="1167"/>
      <c r="B372" s="1209"/>
      <c r="C372" s="1171"/>
      <c r="D372" s="1167"/>
      <c r="F372" s="188"/>
      <c r="G372" s="188"/>
      <c r="H372" s="188"/>
      <c r="I372" s="188"/>
      <c r="J372" s="188"/>
      <c r="K372" s="188"/>
      <c r="L372" s="188"/>
      <c r="M372" s="188"/>
      <c r="N372" s="188"/>
      <c r="O372" s="188"/>
      <c r="P372" s="188"/>
      <c r="Q372" s="188"/>
      <c r="R372" s="188"/>
      <c r="S372" s="188"/>
      <c r="T372" s="188"/>
      <c r="U372" s="188"/>
      <c r="V372" s="188"/>
      <c r="W372" s="188"/>
      <c r="Y372" s="1795"/>
      <c r="Z372" s="1796"/>
      <c r="AA372" s="1797"/>
    </row>
    <row r="373" spans="1:28">
      <c r="A373" s="1167"/>
      <c r="B373" s="1209"/>
      <c r="C373" s="1171"/>
      <c r="D373" s="1167"/>
      <c r="E373" s="8"/>
      <c r="X373" s="9"/>
      <c r="Y373" s="1795"/>
      <c r="Z373" s="1796"/>
      <c r="AA373" s="1797"/>
    </row>
    <row r="374" spans="1:28" ht="9" customHeight="1">
      <c r="A374" s="702"/>
      <c r="B374" s="705"/>
      <c r="C374" s="701"/>
      <c r="D374" s="702"/>
      <c r="E374" s="8"/>
      <c r="X374" s="9"/>
      <c r="Y374" s="723"/>
      <c r="Z374" s="724"/>
      <c r="AA374" s="725"/>
    </row>
    <row r="375" spans="1:28" s="13" customFormat="1">
      <c r="A375" s="1934" t="s">
        <v>317</v>
      </c>
      <c r="B375" s="1937">
        <v>27</v>
      </c>
      <c r="C375" s="1549" t="s">
        <v>318</v>
      </c>
      <c r="D375" s="1167"/>
      <c r="E375" s="127"/>
      <c r="F375" s="1737" t="s">
        <v>223</v>
      </c>
      <c r="G375" s="1737"/>
      <c r="H375" s="1737"/>
      <c r="I375" s="1737"/>
      <c r="J375" s="1737"/>
      <c r="K375" s="1737"/>
      <c r="L375" s="1737"/>
      <c r="M375" s="1197" t="s">
        <v>236</v>
      </c>
      <c r="N375" s="1198"/>
      <c r="O375" s="1198"/>
      <c r="P375" s="1198"/>
      <c r="Q375" s="1198"/>
      <c r="R375" s="1198"/>
      <c r="S375" s="1198"/>
      <c r="T375" s="1198"/>
      <c r="U375" s="1199"/>
      <c r="X375" s="111"/>
      <c r="Y375" s="1272" t="s">
        <v>1639</v>
      </c>
      <c r="Z375" s="1924"/>
      <c r="AA375" s="1925"/>
      <c r="AB375" s="2"/>
    </row>
    <row r="376" spans="1:28" s="13" customFormat="1">
      <c r="A376" s="1935"/>
      <c r="B376" s="1938"/>
      <c r="C376" s="1586"/>
      <c r="D376" s="1940"/>
      <c r="E376" s="127"/>
      <c r="F376" s="1737"/>
      <c r="G376" s="1737"/>
      <c r="H376" s="1737"/>
      <c r="I376" s="1737"/>
      <c r="J376" s="1737"/>
      <c r="K376" s="1737"/>
      <c r="L376" s="1737"/>
      <c r="M376" s="1200"/>
      <c r="N376" s="1201"/>
      <c r="O376" s="1201"/>
      <c r="P376" s="1201"/>
      <c r="Q376" s="1201"/>
      <c r="R376" s="1201"/>
      <c r="S376" s="1201"/>
      <c r="T376" s="1201"/>
      <c r="U376" s="1202"/>
      <c r="X376" s="111"/>
      <c r="Y376" s="1926"/>
      <c r="Z376" s="1924"/>
      <c r="AA376" s="1925"/>
      <c r="AB376" s="2"/>
    </row>
    <row r="377" spans="1:28" s="13" customFormat="1">
      <c r="A377" s="1935"/>
      <c r="B377" s="1938"/>
      <c r="C377" s="1586"/>
      <c r="D377" s="1940"/>
      <c r="E377" s="127"/>
      <c r="X377" s="111"/>
      <c r="Y377" s="1926"/>
      <c r="Z377" s="1924"/>
      <c r="AA377" s="1925"/>
      <c r="AB377" s="2"/>
    </row>
    <row r="378" spans="1:28">
      <c r="A378" s="1936"/>
      <c r="B378" s="1939"/>
      <c r="C378" s="1587"/>
      <c r="D378" s="1941"/>
      <c r="E378" s="14"/>
      <c r="F378" s="15"/>
      <c r="G378" s="15"/>
      <c r="H378" s="15"/>
      <c r="I378" s="15"/>
      <c r="J378" s="15"/>
      <c r="K378" s="15"/>
      <c r="L378" s="15"/>
      <c r="M378" s="15"/>
      <c r="N378" s="15"/>
      <c r="O378" s="15"/>
      <c r="P378" s="15"/>
      <c r="Q378" s="15"/>
      <c r="R378" s="15"/>
      <c r="S378" s="15"/>
      <c r="T378" s="15"/>
      <c r="U378" s="15"/>
      <c r="V378" s="15"/>
      <c r="W378" s="15"/>
      <c r="X378" s="461"/>
      <c r="Y378" s="1927"/>
      <c r="Z378" s="1928"/>
      <c r="AA378" s="1929"/>
    </row>
  </sheetData>
  <mergeCells count="450">
    <mergeCell ref="Y375:AA378"/>
    <mergeCell ref="F369:K369"/>
    <mergeCell ref="L369:S369"/>
    <mergeCell ref="F370:K371"/>
    <mergeCell ref="L370:S371"/>
    <mergeCell ref="A375:A378"/>
    <mergeCell ref="B375:B378"/>
    <mergeCell ref="C375:C378"/>
    <mergeCell ref="D375:D378"/>
    <mergeCell ref="F375:L376"/>
    <mergeCell ref="M375:U376"/>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Y297:AA322"/>
    <mergeCell ref="F301:H302"/>
    <mergeCell ref="I301:L302"/>
    <mergeCell ref="M301:U302"/>
    <mergeCell ref="F303:H304"/>
    <mergeCell ref="I303:K304"/>
    <mergeCell ref="L303:L304"/>
    <mergeCell ref="M303:U304"/>
    <mergeCell ref="F305:H306"/>
    <mergeCell ref="I305:K306"/>
    <mergeCell ref="A297:A322"/>
    <mergeCell ref="B297:B322"/>
    <mergeCell ref="C297:C322"/>
    <mergeCell ref="D297:D322"/>
    <mergeCell ref="F297:L298"/>
    <mergeCell ref="M297:U298"/>
    <mergeCell ref="L305:L306"/>
    <mergeCell ref="M305:U306"/>
    <mergeCell ref="K310:L310"/>
    <mergeCell ref="P310:Q310"/>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D257:D263"/>
    <mergeCell ref="F257:L258"/>
    <mergeCell ref="G247:T247"/>
    <mergeCell ref="U247:W247"/>
    <mergeCell ref="G248:T248"/>
    <mergeCell ref="U248:W248"/>
    <mergeCell ref="G249:T249"/>
    <mergeCell ref="U249:W249"/>
    <mergeCell ref="M257:W25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Y220:AA229"/>
    <mergeCell ref="F224:J224"/>
    <mergeCell ref="K224:W224"/>
    <mergeCell ref="F225:J226"/>
    <mergeCell ref="L225:W225"/>
    <mergeCell ref="L226:W226"/>
    <mergeCell ref="F227:J228"/>
    <mergeCell ref="K227:K228"/>
    <mergeCell ref="L227:W228"/>
    <mergeCell ref="Y209:AA218"/>
    <mergeCell ref="F213:L214"/>
    <mergeCell ref="M213:P214"/>
    <mergeCell ref="Q213:Q214"/>
    <mergeCell ref="R213:S214"/>
    <mergeCell ref="T213:T214"/>
    <mergeCell ref="U213:V214"/>
    <mergeCell ref="W213:W214"/>
    <mergeCell ref="F215:L216"/>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U189:V190"/>
    <mergeCell ref="W189:W190"/>
    <mergeCell ref="V158:W159"/>
    <mergeCell ref="C169:C175"/>
    <mergeCell ref="F169:L170"/>
    <mergeCell ref="M169:U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Y80:AA83"/>
    <mergeCell ref="G85:I85"/>
    <mergeCell ref="J85:N85"/>
    <mergeCell ref="P85:R85"/>
    <mergeCell ref="S85:W85"/>
    <mergeCell ref="G86:I86"/>
    <mergeCell ref="J86:M86"/>
    <mergeCell ref="O86:O87"/>
    <mergeCell ref="P86:R87"/>
    <mergeCell ref="T86:V86"/>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AB61:AB69"/>
    <mergeCell ref="H67:X68"/>
    <mergeCell ref="A70:A79"/>
    <mergeCell ref="B70:B79"/>
    <mergeCell ref="C70:C79"/>
    <mergeCell ref="D70:D79"/>
    <mergeCell ref="F70:L71"/>
    <mergeCell ref="M70:U71"/>
    <mergeCell ref="Y70:AA79"/>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G49:P49"/>
    <mergeCell ref="Q49:S49"/>
    <mergeCell ref="T49:V49"/>
    <mergeCell ref="F50:F51"/>
    <mergeCell ref="G50:P51"/>
    <mergeCell ref="Q50:S51"/>
    <mergeCell ref="G47:P47"/>
    <mergeCell ref="Q47:S47"/>
    <mergeCell ref="T47:V47"/>
    <mergeCell ref="G48:P48"/>
    <mergeCell ref="Q48:S48"/>
    <mergeCell ref="T48:V48"/>
    <mergeCell ref="T45:V45"/>
    <mergeCell ref="G46:P46"/>
    <mergeCell ref="Q46:S46"/>
    <mergeCell ref="T46:V46"/>
    <mergeCell ref="G43:P43"/>
    <mergeCell ref="Q43:S43"/>
    <mergeCell ref="T43:V43"/>
    <mergeCell ref="G44:P44"/>
    <mergeCell ref="Q44:S44"/>
    <mergeCell ref="T44:V44"/>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10:AA20"/>
    <mergeCell ref="F13:W13"/>
    <mergeCell ref="F15:J16"/>
    <mergeCell ref="K15:S16"/>
    <mergeCell ref="T15:W16"/>
    <mergeCell ref="F17:J17"/>
    <mergeCell ref="K17:L17"/>
    <mergeCell ref="N17:O17"/>
    <mergeCell ref="Q17:R17"/>
    <mergeCell ref="T17:W17"/>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A4:AA4"/>
    <mergeCell ref="A5:AA5"/>
    <mergeCell ref="A6:AA6"/>
    <mergeCell ref="A7:AA7"/>
    <mergeCell ref="B8:C8"/>
    <mergeCell ref="E8:X8"/>
    <mergeCell ref="Y8:AA8"/>
    <mergeCell ref="A1:D1"/>
    <mergeCell ref="E1:L1"/>
    <mergeCell ref="M1:AA1"/>
    <mergeCell ref="A2:D2"/>
    <mergeCell ref="E2:AA2"/>
    <mergeCell ref="A3:AA3"/>
  </mergeCells>
  <phoneticPr fontId="4"/>
  <dataValidations count="13">
    <dataValidation type="list" allowBlank="1" showInputMessage="1" showErrorMessage="1" sqref="G293 V131:W134 V143:W151 V156:W159">
      <formula1>"○,×,　"</formula1>
    </dataValidation>
    <dataValidation type="list" allowBlank="1" showInputMessage="1" showErrorMessage="1" sqref="V127:W128 V113:W121 V140:W140 V152:W152 V135:W135">
      <formula1>"いる,いない,　"</formula1>
    </dataValidation>
    <dataValidation type="list" allowBlank="1" showInputMessage="1" showErrorMessage="1" sqref="G58:G59 K58 G65:G67 K225:K227 F234:F236 G288:G290 N288:N290 G309 G311">
      <formula1>"○,　　"</formula1>
    </dataValidation>
    <dataValidation type="list" allowBlank="1" showInputMessage="1" showErrorMessage="1" sqref="T17:W19">
      <formula1>"有,無,　"</formula1>
    </dataValidation>
    <dataValidation type="list" allowBlank="1" showInputMessage="1" showErrorMessage="1" sqref="T336 M303:U306">
      <formula1>$AO$10:$AO$12</formula1>
    </dataValidation>
    <dataValidation type="list" allowBlank="1" showInputMessage="1" showErrorMessage="1" sqref="P88 P86 G86:G90 P90:P91">
      <formula1>$AM$10:$AM$12</formula1>
    </dataValidation>
    <dataValidation type="list" allowBlank="1" showInputMessage="1" showErrorMessage="1" sqref="Q30:S40 Q43:S49">
      <formula1>$AL$10:$AL$14</formula1>
    </dataValidation>
    <dataValidation type="list" allowBlank="1" showInputMessage="1" showErrorMessage="1" sqref="M10:U11 M21:U22 M54:U55 M70:U71 M192:U193 M230:U231 M284:U285 M80:U81 M297:U298 M109:U110 M169:U170 M252:U253 M96:U97 M265:U266">
      <formula1>$AC$10:$AC$12</formula1>
    </dataValidation>
    <dataValidation type="list" allowBlank="1" showInputMessage="1" showErrorMessage="1" sqref="M61:U62">
      <formula1>$AF$10:$AF$12</formula1>
    </dataValidation>
    <dataValidation type="list" allowBlank="1" showInputMessage="1" showErrorMessage="1" sqref="M209:W210 M220:W221 M328:W329 M346:W347 M355:W356 M364:W365 M199:W200 M323:W324 M340:W341 M182:W183 M257:W258">
      <formula1>$AE$10:$AE$13</formula1>
    </dataValidation>
    <dataValidation type="list" allowBlank="1" showInputMessage="1" showErrorMessage="1" sqref="O358 L370:S371 U247:U249 O360 Q50 U240:U243 U245 P351:P352 T334">
      <formula1>$AH$10:$AH$12</formula1>
    </dataValidation>
    <dataValidation type="list" allowBlank="1" showInputMessage="1" showErrorMessage="1" sqref="Q332">
      <formula1>$AJ$10:$AJ$12</formula1>
    </dataValidation>
    <dataValidation type="list" allowBlank="1" showInputMessage="1" showErrorMessage="1" sqref="M375:U376">
      <formula1>$AG$10:$AG$12</formula1>
    </dataValidation>
  </dataValidations>
  <printOptions horizontalCentered="1"/>
  <pageMargins left="0.35433070866141736" right="0.23622047244094491" top="0.47244094488188981" bottom="0.47244094488188981" header="0.27559055118110237" footer="0.31496062992125984"/>
  <pageSetup paperSize="9" scale="99"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6"/>
  <sheetViews>
    <sheetView showGridLines="0" view="pageBreakPreview" zoomScaleNormal="100" zoomScaleSheetLayoutView="100" workbookViewId="0">
      <selection activeCell="U4" sqref="U4:U5"/>
    </sheetView>
  </sheetViews>
  <sheetFormatPr defaultRowHeight="13.5"/>
  <cols>
    <col min="1" max="4" width="2.25" style="195" customWidth="1"/>
    <col min="5" max="5" width="3" style="195" customWidth="1"/>
    <col min="6" max="6" width="14.5" style="195" customWidth="1"/>
    <col min="7" max="7" width="10.625" style="195" customWidth="1"/>
    <col min="8" max="8" width="13.75" style="195" customWidth="1"/>
    <col min="9" max="9" width="5.625" style="195" customWidth="1"/>
    <col min="10" max="10" width="10.375" style="195" customWidth="1"/>
    <col min="11" max="11" width="5.375" style="195" customWidth="1"/>
    <col min="12" max="12" width="3.625" style="196" customWidth="1"/>
    <col min="13" max="13" width="3.5" style="196" customWidth="1"/>
    <col min="14" max="14" width="12.5" style="195" customWidth="1"/>
    <col min="15" max="15" width="2.625" style="195" bestFit="1" customWidth="1"/>
    <col min="16" max="16" width="4" style="196" customWidth="1"/>
    <col min="17" max="17" width="3.5" style="196" customWidth="1"/>
    <col min="18" max="18" width="12.5" style="195" customWidth="1"/>
    <col min="19" max="19" width="2.625" style="195" bestFit="1" customWidth="1"/>
    <col min="20" max="23" width="3" style="195" customWidth="1"/>
    <col min="24" max="25" width="12.875" style="195" customWidth="1"/>
    <col min="26" max="26" width="36.625" style="195" customWidth="1"/>
    <col min="27" max="16384" width="9" style="195"/>
  </cols>
  <sheetData>
    <row r="1" spans="1:26" ht="18.75" customHeight="1">
      <c r="E1" s="1944" t="s">
        <v>1640</v>
      </c>
      <c r="F1" s="1944"/>
      <c r="G1" s="1944"/>
      <c r="H1" s="1944"/>
      <c r="I1" s="1945" t="s">
        <v>438</v>
      </c>
      <c r="J1" s="1945"/>
      <c r="K1" s="1945"/>
      <c r="L1" s="1945"/>
      <c r="M1" s="1945"/>
      <c r="Q1"/>
      <c r="R1" s="1178" t="s">
        <v>319</v>
      </c>
      <c r="S1" s="1178"/>
      <c r="T1" s="1178"/>
      <c r="U1" s="1178"/>
      <c r="V1" s="1178"/>
      <c r="W1" s="1178"/>
      <c r="X1" s="1178"/>
      <c r="Y1" s="744"/>
    </row>
    <row r="2" spans="1:26" ht="18.75" customHeight="1">
      <c r="E2" s="1434" t="s">
        <v>1641</v>
      </c>
      <c r="F2" s="1434"/>
      <c r="G2" s="1434"/>
      <c r="H2" s="1434"/>
      <c r="I2" s="1434"/>
      <c r="J2" s="1434"/>
      <c r="K2" s="1434"/>
      <c r="L2" s="1434"/>
      <c r="M2" s="1434"/>
      <c r="N2" s="1434"/>
      <c r="O2" s="1434"/>
      <c r="P2" s="1434"/>
      <c r="Q2" s="1434"/>
      <c r="R2" s="1434"/>
      <c r="S2" s="1434"/>
      <c r="T2" s="704"/>
      <c r="U2" s="704"/>
      <c r="V2" s="704"/>
      <c r="W2" s="704"/>
    </row>
    <row r="3" spans="1:26" s="198" customFormat="1" ht="30" customHeight="1">
      <c r="A3" s="1946" t="s">
        <v>1046</v>
      </c>
      <c r="B3" s="1947"/>
      <c r="C3" s="1947"/>
      <c r="D3" s="1948"/>
      <c r="E3" s="1930" t="s">
        <v>1642</v>
      </c>
      <c r="F3" s="1949" t="s">
        <v>78</v>
      </c>
      <c r="G3" s="1930" t="s">
        <v>1495</v>
      </c>
      <c r="H3" s="1949" t="s">
        <v>1048</v>
      </c>
      <c r="I3" s="1237" t="s">
        <v>439</v>
      </c>
      <c r="J3" s="1930" t="s">
        <v>320</v>
      </c>
      <c r="K3" s="1968" t="s">
        <v>1049</v>
      </c>
      <c r="L3" s="1971" t="s">
        <v>1050</v>
      </c>
      <c r="M3" s="1971"/>
      <c r="N3" s="1971"/>
      <c r="O3" s="1971"/>
      <c r="P3" s="1971" t="s">
        <v>1051</v>
      </c>
      <c r="Q3" s="1971"/>
      <c r="R3" s="1971"/>
      <c r="S3" s="1971"/>
      <c r="T3" s="1972" t="s">
        <v>1052</v>
      </c>
      <c r="U3" s="1973"/>
      <c r="V3" s="1973"/>
      <c r="W3" s="1973"/>
      <c r="X3" s="1971" t="s">
        <v>1496</v>
      </c>
      <c r="Y3" s="1956"/>
      <c r="Z3" s="195"/>
    </row>
    <row r="4" spans="1:26" s="198" customFormat="1" ht="18" customHeight="1">
      <c r="A4" s="1958" t="s">
        <v>321</v>
      </c>
      <c r="B4" s="1960" t="s">
        <v>322</v>
      </c>
      <c r="C4" s="1962" t="s">
        <v>323</v>
      </c>
      <c r="D4" s="1964" t="s">
        <v>324</v>
      </c>
      <c r="E4" s="1930"/>
      <c r="F4" s="1950"/>
      <c r="G4" s="1930"/>
      <c r="H4" s="1950"/>
      <c r="I4" s="1298"/>
      <c r="J4" s="1930"/>
      <c r="K4" s="1969"/>
      <c r="L4" s="1228" t="s">
        <v>1053</v>
      </c>
      <c r="M4" s="1230"/>
      <c r="N4" s="1228" t="s">
        <v>325</v>
      </c>
      <c r="O4" s="1230"/>
      <c r="P4" s="1228" t="s">
        <v>1053</v>
      </c>
      <c r="Q4" s="1230"/>
      <c r="R4" s="1228" t="s">
        <v>325</v>
      </c>
      <c r="S4" s="1230"/>
      <c r="T4" s="1966" t="s">
        <v>1054</v>
      </c>
      <c r="U4" s="1974" t="s">
        <v>1055</v>
      </c>
      <c r="V4" s="1974" t="s">
        <v>1056</v>
      </c>
      <c r="W4" s="1942" t="s">
        <v>1057</v>
      </c>
      <c r="X4" s="1971"/>
      <c r="Y4" s="1957"/>
      <c r="Z4" s="195"/>
    </row>
    <row r="5" spans="1:26" s="198" customFormat="1" ht="15" customHeight="1">
      <c r="A5" s="1959"/>
      <c r="B5" s="1961"/>
      <c r="C5" s="1963"/>
      <c r="D5" s="1965"/>
      <c r="E5" s="1930"/>
      <c r="F5" s="1951"/>
      <c r="G5" s="1930"/>
      <c r="H5" s="1951"/>
      <c r="I5" s="1301"/>
      <c r="J5" s="1930"/>
      <c r="K5" s="1970"/>
      <c r="L5" s="1231"/>
      <c r="M5" s="1233"/>
      <c r="N5" s="1231"/>
      <c r="O5" s="1233"/>
      <c r="P5" s="1231"/>
      <c r="Q5" s="1233"/>
      <c r="R5" s="1231"/>
      <c r="S5" s="1233"/>
      <c r="T5" s="1967"/>
      <c r="U5" s="1975"/>
      <c r="V5" s="1975"/>
      <c r="W5" s="1943"/>
      <c r="X5" s="1971"/>
      <c r="Y5" s="1957"/>
      <c r="Z5" s="720"/>
    </row>
    <row r="6" spans="1:26" s="198" customFormat="1" ht="20.25" customHeight="1">
      <c r="A6" s="199"/>
      <c r="B6" s="200"/>
      <c r="C6" s="200"/>
      <c r="D6" s="201"/>
      <c r="E6" s="630" t="s">
        <v>1497</v>
      </c>
      <c r="F6" s="631" t="s">
        <v>1498</v>
      </c>
      <c r="G6" s="632" t="s">
        <v>1499</v>
      </c>
      <c r="H6" s="633" t="s">
        <v>1500</v>
      </c>
      <c r="I6" s="634" t="s">
        <v>1501</v>
      </c>
      <c r="J6" s="635">
        <v>32964</v>
      </c>
      <c r="K6" s="636">
        <v>32</v>
      </c>
      <c r="L6" s="1952" t="s">
        <v>1643</v>
      </c>
      <c r="M6" s="1953"/>
      <c r="N6" s="637">
        <v>350000</v>
      </c>
      <c r="O6" s="638" t="s">
        <v>14</v>
      </c>
      <c r="P6" s="1952" t="s">
        <v>1644</v>
      </c>
      <c r="Q6" s="1953"/>
      <c r="R6" s="639">
        <v>355000</v>
      </c>
      <c r="S6" s="640" t="s">
        <v>14</v>
      </c>
      <c r="T6" s="634" t="s">
        <v>1502</v>
      </c>
      <c r="U6" s="641" t="s">
        <v>1502</v>
      </c>
      <c r="V6" s="641" t="s">
        <v>1502</v>
      </c>
      <c r="W6" s="642" t="s">
        <v>1502</v>
      </c>
      <c r="X6" s="631" t="s">
        <v>1645</v>
      </c>
      <c r="Y6" s="643"/>
      <c r="Z6" s="22"/>
    </row>
    <row r="7" spans="1:26" s="198" customFormat="1" ht="20.25" customHeight="1">
      <c r="A7" s="199"/>
      <c r="B7" s="200"/>
      <c r="C7" s="200"/>
      <c r="D7" s="201"/>
      <c r="E7" s="202">
        <v>1</v>
      </c>
      <c r="F7" s="203"/>
      <c r="G7" s="10"/>
      <c r="H7" s="204"/>
      <c r="I7" s="445"/>
      <c r="J7" s="205"/>
      <c r="K7" s="715"/>
      <c r="L7" s="1954"/>
      <c r="M7" s="1955"/>
      <c r="N7" s="644"/>
      <c r="O7" s="206" t="s">
        <v>14</v>
      </c>
      <c r="P7" s="1954"/>
      <c r="Q7" s="1955"/>
      <c r="R7" s="645"/>
      <c r="S7" s="207" t="s">
        <v>14</v>
      </c>
      <c r="T7" s="445"/>
      <c r="U7" s="446"/>
      <c r="V7" s="446"/>
      <c r="W7" s="447"/>
      <c r="X7" s="203"/>
      <c r="Y7" s="448"/>
      <c r="Z7" s="22"/>
    </row>
    <row r="8" spans="1:26" s="198" customFormat="1" ht="20.25" customHeight="1">
      <c r="A8" s="199"/>
      <c r="B8" s="200"/>
      <c r="C8" s="200"/>
      <c r="D8" s="201"/>
      <c r="E8" s="202">
        <v>2</v>
      </c>
      <c r="F8" s="203"/>
      <c r="G8" s="10"/>
      <c r="H8" s="204"/>
      <c r="I8" s="445" t="s">
        <v>225</v>
      </c>
      <c r="J8" s="205"/>
      <c r="K8" s="715"/>
      <c r="L8" s="1954"/>
      <c r="M8" s="1955"/>
      <c r="N8" s="644"/>
      <c r="O8" s="206" t="s">
        <v>14</v>
      </c>
      <c r="P8" s="1954"/>
      <c r="Q8" s="1955"/>
      <c r="R8" s="645"/>
      <c r="S8" s="207" t="s">
        <v>14</v>
      </c>
      <c r="T8" s="445" t="s">
        <v>225</v>
      </c>
      <c r="U8" s="446" t="s">
        <v>225</v>
      </c>
      <c r="V8" s="446" t="s">
        <v>225</v>
      </c>
      <c r="W8" s="447" t="s">
        <v>225</v>
      </c>
      <c r="X8" s="203"/>
      <c r="Y8" s="448"/>
      <c r="Z8" s="22"/>
    </row>
    <row r="9" spans="1:26" s="198" customFormat="1" ht="20.25" customHeight="1">
      <c r="A9" s="199"/>
      <c r="B9" s="200"/>
      <c r="C9" s="200"/>
      <c r="D9" s="201"/>
      <c r="E9" s="202">
        <v>3</v>
      </c>
      <c r="F9" s="203"/>
      <c r="G9" s="10"/>
      <c r="H9" s="204"/>
      <c r="I9" s="445" t="s">
        <v>225</v>
      </c>
      <c r="J9" s="205"/>
      <c r="K9" s="715"/>
      <c r="L9" s="1954"/>
      <c r="M9" s="1955"/>
      <c r="N9" s="644"/>
      <c r="O9" s="206" t="s">
        <v>14</v>
      </c>
      <c r="P9" s="1954"/>
      <c r="Q9" s="1955"/>
      <c r="R9" s="645"/>
      <c r="S9" s="207" t="s">
        <v>14</v>
      </c>
      <c r="T9" s="445" t="s">
        <v>225</v>
      </c>
      <c r="U9" s="446" t="s">
        <v>225</v>
      </c>
      <c r="V9" s="446" t="s">
        <v>225</v>
      </c>
      <c r="W9" s="447" t="s">
        <v>225</v>
      </c>
      <c r="X9" s="203"/>
      <c r="Y9" s="289"/>
    </row>
    <row r="10" spans="1:26" s="198" customFormat="1" ht="20.25" customHeight="1">
      <c r="A10" s="199"/>
      <c r="B10" s="200"/>
      <c r="C10" s="200"/>
      <c r="D10" s="201"/>
      <c r="E10" s="202">
        <v>4</v>
      </c>
      <c r="F10" s="203"/>
      <c r="G10" s="10"/>
      <c r="H10" s="204"/>
      <c r="I10" s="445" t="s">
        <v>225</v>
      </c>
      <c r="J10" s="205"/>
      <c r="K10" s="715"/>
      <c r="L10" s="1954"/>
      <c r="M10" s="1955"/>
      <c r="N10" s="644"/>
      <c r="O10" s="206" t="s">
        <v>14</v>
      </c>
      <c r="P10" s="1954"/>
      <c r="Q10" s="1955"/>
      <c r="R10" s="645"/>
      <c r="S10" s="207" t="s">
        <v>14</v>
      </c>
      <c r="T10" s="445" t="s">
        <v>225</v>
      </c>
      <c r="U10" s="446" t="s">
        <v>225</v>
      </c>
      <c r="V10" s="446" t="s">
        <v>225</v>
      </c>
      <c r="W10" s="447" t="s">
        <v>225</v>
      </c>
      <c r="X10" s="203"/>
      <c r="Y10" s="289"/>
    </row>
    <row r="11" spans="1:26" s="198" customFormat="1" ht="20.25" customHeight="1">
      <c r="A11" s="199"/>
      <c r="B11" s="200"/>
      <c r="C11" s="200"/>
      <c r="D11" s="201"/>
      <c r="E11" s="202">
        <v>5</v>
      </c>
      <c r="F11" s="203"/>
      <c r="G11" s="10"/>
      <c r="H11" s="204"/>
      <c r="I11" s="445" t="s">
        <v>225</v>
      </c>
      <c r="J11" s="205"/>
      <c r="K11" s="715"/>
      <c r="L11" s="1954"/>
      <c r="M11" s="1955"/>
      <c r="N11" s="644"/>
      <c r="O11" s="206" t="s">
        <v>14</v>
      </c>
      <c r="P11" s="1954"/>
      <c r="Q11" s="1955"/>
      <c r="R11" s="645"/>
      <c r="S11" s="207" t="s">
        <v>14</v>
      </c>
      <c r="T11" s="445" t="s">
        <v>225</v>
      </c>
      <c r="U11" s="446" t="s">
        <v>225</v>
      </c>
      <c r="V11" s="446" t="s">
        <v>225</v>
      </c>
      <c r="W11" s="447" t="s">
        <v>225</v>
      </c>
      <c r="X11" s="203"/>
      <c r="Y11" s="289"/>
    </row>
    <row r="12" spans="1:26" s="198" customFormat="1" ht="20.25" customHeight="1">
      <c r="A12" s="199"/>
      <c r="B12" s="200"/>
      <c r="C12" s="200"/>
      <c r="D12" s="201"/>
      <c r="E12" s="202">
        <v>6</v>
      </c>
      <c r="F12" s="203"/>
      <c r="G12" s="10"/>
      <c r="H12" s="204"/>
      <c r="I12" s="445" t="s">
        <v>225</v>
      </c>
      <c r="J12" s="205"/>
      <c r="K12" s="715"/>
      <c r="L12" s="1954"/>
      <c r="M12" s="1955"/>
      <c r="N12" s="644"/>
      <c r="O12" s="206" t="s">
        <v>14</v>
      </c>
      <c r="P12" s="1954"/>
      <c r="Q12" s="1955"/>
      <c r="R12" s="645"/>
      <c r="S12" s="207" t="s">
        <v>14</v>
      </c>
      <c r="T12" s="445" t="s">
        <v>225</v>
      </c>
      <c r="U12" s="446" t="s">
        <v>225</v>
      </c>
      <c r="V12" s="446" t="s">
        <v>225</v>
      </c>
      <c r="W12" s="447" t="s">
        <v>225</v>
      </c>
      <c r="X12" s="203"/>
      <c r="Y12" s="289"/>
    </row>
    <row r="13" spans="1:26" s="198" customFormat="1" ht="20.25" customHeight="1">
      <c r="A13" s="199"/>
      <c r="B13" s="200"/>
      <c r="C13" s="200"/>
      <c r="D13" s="201"/>
      <c r="E13" s="202">
        <v>7</v>
      </c>
      <c r="F13" s="203"/>
      <c r="G13" s="10"/>
      <c r="H13" s="204"/>
      <c r="I13" s="445" t="s">
        <v>225</v>
      </c>
      <c r="J13" s="205"/>
      <c r="K13" s="715"/>
      <c r="L13" s="1954"/>
      <c r="M13" s="1955"/>
      <c r="N13" s="644"/>
      <c r="O13" s="206" t="s">
        <v>14</v>
      </c>
      <c r="P13" s="1954"/>
      <c r="Q13" s="1955"/>
      <c r="R13" s="645"/>
      <c r="S13" s="207" t="s">
        <v>14</v>
      </c>
      <c r="T13" s="445" t="s">
        <v>225</v>
      </c>
      <c r="U13" s="446" t="s">
        <v>225</v>
      </c>
      <c r="V13" s="446" t="s">
        <v>225</v>
      </c>
      <c r="W13" s="447" t="s">
        <v>225</v>
      </c>
      <c r="X13" s="203"/>
      <c r="Y13" s="289"/>
    </row>
    <row r="14" spans="1:26" s="198" customFormat="1" ht="20.25" customHeight="1">
      <c r="A14" s="199"/>
      <c r="B14" s="200"/>
      <c r="C14" s="200"/>
      <c r="D14" s="201"/>
      <c r="E14" s="202">
        <v>8</v>
      </c>
      <c r="F14" s="203"/>
      <c r="G14" s="10"/>
      <c r="H14" s="204"/>
      <c r="I14" s="445" t="s">
        <v>225</v>
      </c>
      <c r="J14" s="205"/>
      <c r="K14" s="715"/>
      <c r="L14" s="1954"/>
      <c r="M14" s="1955"/>
      <c r="N14" s="644"/>
      <c r="O14" s="206" t="s">
        <v>14</v>
      </c>
      <c r="P14" s="1954"/>
      <c r="Q14" s="1955"/>
      <c r="R14" s="645"/>
      <c r="S14" s="207" t="s">
        <v>14</v>
      </c>
      <c r="T14" s="445" t="s">
        <v>225</v>
      </c>
      <c r="U14" s="446" t="s">
        <v>225</v>
      </c>
      <c r="V14" s="446" t="s">
        <v>225</v>
      </c>
      <c r="W14" s="447" t="s">
        <v>225</v>
      </c>
      <c r="X14" s="203"/>
      <c r="Y14" s="289"/>
    </row>
    <row r="15" spans="1:26" s="198" customFormat="1" ht="20.25" customHeight="1">
      <c r="A15" s="199"/>
      <c r="B15" s="200"/>
      <c r="C15" s="200"/>
      <c r="D15" s="201"/>
      <c r="E15" s="202">
        <v>9</v>
      </c>
      <c r="F15" s="203"/>
      <c r="G15" s="10"/>
      <c r="H15" s="204"/>
      <c r="I15" s="445" t="s">
        <v>225</v>
      </c>
      <c r="J15" s="205"/>
      <c r="K15" s="715"/>
      <c r="L15" s="1954"/>
      <c r="M15" s="1955"/>
      <c r="N15" s="644"/>
      <c r="O15" s="206" t="s">
        <v>14</v>
      </c>
      <c r="P15" s="1954"/>
      <c r="Q15" s="1955"/>
      <c r="R15" s="645"/>
      <c r="S15" s="207" t="s">
        <v>14</v>
      </c>
      <c r="T15" s="445" t="s">
        <v>225</v>
      </c>
      <c r="U15" s="446" t="s">
        <v>225</v>
      </c>
      <c r="V15" s="446" t="s">
        <v>225</v>
      </c>
      <c r="W15" s="447" t="s">
        <v>225</v>
      </c>
      <c r="X15" s="203"/>
      <c r="Y15" s="289"/>
    </row>
    <row r="16" spans="1:26" s="198" customFormat="1" ht="20.25" customHeight="1">
      <c r="A16" s="199"/>
      <c r="B16" s="200"/>
      <c r="C16" s="200"/>
      <c r="D16" s="201"/>
      <c r="E16" s="202">
        <v>10</v>
      </c>
      <c r="F16" s="203"/>
      <c r="G16" s="10"/>
      <c r="H16" s="204"/>
      <c r="I16" s="445" t="s">
        <v>225</v>
      </c>
      <c r="J16" s="205"/>
      <c r="K16" s="715"/>
      <c r="L16" s="1954"/>
      <c r="M16" s="1955"/>
      <c r="N16" s="644"/>
      <c r="O16" s="206" t="s">
        <v>14</v>
      </c>
      <c r="P16" s="1954"/>
      <c r="Q16" s="1955"/>
      <c r="R16" s="645"/>
      <c r="S16" s="207" t="s">
        <v>14</v>
      </c>
      <c r="T16" s="445" t="s">
        <v>225</v>
      </c>
      <c r="U16" s="446" t="s">
        <v>225</v>
      </c>
      <c r="V16" s="446" t="s">
        <v>225</v>
      </c>
      <c r="W16" s="447" t="s">
        <v>225</v>
      </c>
      <c r="X16" s="203"/>
      <c r="Y16" s="289"/>
    </row>
    <row r="17" spans="1:25" s="198" customFormat="1" ht="20.25" customHeight="1">
      <c r="A17" s="199"/>
      <c r="B17" s="200"/>
      <c r="C17" s="200"/>
      <c r="D17" s="201"/>
      <c r="E17" s="202">
        <v>11</v>
      </c>
      <c r="F17" s="203"/>
      <c r="G17" s="10"/>
      <c r="H17" s="204"/>
      <c r="I17" s="445" t="s">
        <v>225</v>
      </c>
      <c r="J17" s="205"/>
      <c r="K17" s="715"/>
      <c r="L17" s="1954"/>
      <c r="M17" s="1955"/>
      <c r="N17" s="644"/>
      <c r="O17" s="206" t="s">
        <v>14</v>
      </c>
      <c r="P17" s="1954"/>
      <c r="Q17" s="1955"/>
      <c r="R17" s="645"/>
      <c r="S17" s="207" t="s">
        <v>14</v>
      </c>
      <c r="T17" s="445" t="s">
        <v>225</v>
      </c>
      <c r="U17" s="446" t="s">
        <v>225</v>
      </c>
      <c r="V17" s="446" t="s">
        <v>225</v>
      </c>
      <c r="W17" s="447" t="s">
        <v>225</v>
      </c>
      <c r="X17" s="203"/>
      <c r="Y17" s="289"/>
    </row>
    <row r="18" spans="1:25" s="198" customFormat="1" ht="20.25" customHeight="1">
      <c r="A18" s="199"/>
      <c r="B18" s="200"/>
      <c r="C18" s="200"/>
      <c r="D18" s="201"/>
      <c r="E18" s="202">
        <v>12</v>
      </c>
      <c r="F18" s="203"/>
      <c r="G18" s="10"/>
      <c r="H18" s="204"/>
      <c r="I18" s="445" t="s">
        <v>225</v>
      </c>
      <c r="J18" s="205"/>
      <c r="K18" s="715"/>
      <c r="L18" s="1954"/>
      <c r="M18" s="1955"/>
      <c r="N18" s="644"/>
      <c r="O18" s="206" t="s">
        <v>14</v>
      </c>
      <c r="P18" s="1954"/>
      <c r="Q18" s="1955"/>
      <c r="R18" s="645"/>
      <c r="S18" s="207" t="s">
        <v>14</v>
      </c>
      <c r="T18" s="445" t="s">
        <v>225</v>
      </c>
      <c r="U18" s="446" t="s">
        <v>225</v>
      </c>
      <c r="V18" s="446" t="s">
        <v>225</v>
      </c>
      <c r="W18" s="447" t="s">
        <v>225</v>
      </c>
      <c r="X18" s="203"/>
      <c r="Y18" s="289"/>
    </row>
    <row r="19" spans="1:25" s="198" customFormat="1" ht="20.25" customHeight="1">
      <c r="A19" s="199"/>
      <c r="B19" s="200"/>
      <c r="C19" s="200"/>
      <c r="D19" s="201"/>
      <c r="E19" s="202">
        <v>13</v>
      </c>
      <c r="F19" s="203"/>
      <c r="G19" s="10"/>
      <c r="H19" s="204"/>
      <c r="I19" s="445" t="s">
        <v>225</v>
      </c>
      <c r="J19" s="205"/>
      <c r="K19" s="715"/>
      <c r="L19" s="1954"/>
      <c r="M19" s="1955"/>
      <c r="N19" s="644"/>
      <c r="O19" s="206" t="s">
        <v>14</v>
      </c>
      <c r="P19" s="1954"/>
      <c r="Q19" s="1955"/>
      <c r="R19" s="645"/>
      <c r="S19" s="207" t="s">
        <v>14</v>
      </c>
      <c r="T19" s="445" t="s">
        <v>225</v>
      </c>
      <c r="U19" s="446" t="s">
        <v>225</v>
      </c>
      <c r="V19" s="446" t="s">
        <v>225</v>
      </c>
      <c r="W19" s="447" t="s">
        <v>225</v>
      </c>
      <c r="X19" s="203"/>
      <c r="Y19" s="289"/>
    </row>
    <row r="20" spans="1:25" s="198" customFormat="1" ht="20.25" customHeight="1">
      <c r="A20" s="199"/>
      <c r="B20" s="200"/>
      <c r="C20" s="200"/>
      <c r="D20" s="201"/>
      <c r="E20" s="202">
        <v>14</v>
      </c>
      <c r="F20" s="203"/>
      <c r="G20" s="10"/>
      <c r="H20" s="204"/>
      <c r="I20" s="445" t="s">
        <v>225</v>
      </c>
      <c r="J20" s="205"/>
      <c r="K20" s="715"/>
      <c r="L20" s="1954"/>
      <c r="M20" s="1955"/>
      <c r="N20" s="644"/>
      <c r="O20" s="206" t="s">
        <v>14</v>
      </c>
      <c r="P20" s="1954"/>
      <c r="Q20" s="1955"/>
      <c r="R20" s="645"/>
      <c r="S20" s="207" t="s">
        <v>14</v>
      </c>
      <c r="T20" s="445" t="s">
        <v>225</v>
      </c>
      <c r="U20" s="446" t="s">
        <v>225</v>
      </c>
      <c r="V20" s="446" t="s">
        <v>225</v>
      </c>
      <c r="W20" s="447" t="s">
        <v>225</v>
      </c>
      <c r="X20" s="203"/>
      <c r="Y20" s="289"/>
    </row>
    <row r="21" spans="1:25" s="198" customFormat="1" ht="20.25" customHeight="1">
      <c r="A21" s="199"/>
      <c r="B21" s="200"/>
      <c r="C21" s="200"/>
      <c r="D21" s="201"/>
      <c r="E21" s="202">
        <v>15</v>
      </c>
      <c r="F21" s="203"/>
      <c r="G21" s="10"/>
      <c r="H21" s="204"/>
      <c r="I21" s="445" t="s">
        <v>225</v>
      </c>
      <c r="J21" s="205"/>
      <c r="K21" s="715"/>
      <c r="L21" s="1954"/>
      <c r="M21" s="1955"/>
      <c r="N21" s="644"/>
      <c r="O21" s="206" t="s">
        <v>14</v>
      </c>
      <c r="P21" s="1954"/>
      <c r="Q21" s="1955"/>
      <c r="R21" s="645"/>
      <c r="S21" s="207" t="s">
        <v>14</v>
      </c>
      <c r="T21" s="445" t="s">
        <v>225</v>
      </c>
      <c r="U21" s="446" t="s">
        <v>225</v>
      </c>
      <c r="V21" s="446" t="s">
        <v>225</v>
      </c>
      <c r="W21" s="447" t="s">
        <v>225</v>
      </c>
      <c r="X21" s="203"/>
      <c r="Y21" s="289"/>
    </row>
    <row r="22" spans="1:25" s="198" customFormat="1" ht="20.25" customHeight="1">
      <c r="A22" s="199"/>
      <c r="B22" s="200"/>
      <c r="C22" s="200"/>
      <c r="D22" s="201"/>
      <c r="E22" s="202">
        <v>16</v>
      </c>
      <c r="F22" s="203"/>
      <c r="G22" s="10"/>
      <c r="H22" s="204"/>
      <c r="I22" s="445" t="s">
        <v>225</v>
      </c>
      <c r="J22" s="205"/>
      <c r="K22" s="715"/>
      <c r="L22" s="1954"/>
      <c r="M22" s="1955"/>
      <c r="N22" s="644"/>
      <c r="O22" s="206" t="s">
        <v>14</v>
      </c>
      <c r="P22" s="1954"/>
      <c r="Q22" s="1955"/>
      <c r="R22" s="645"/>
      <c r="S22" s="207" t="s">
        <v>14</v>
      </c>
      <c r="T22" s="445" t="s">
        <v>225</v>
      </c>
      <c r="U22" s="446" t="s">
        <v>225</v>
      </c>
      <c r="V22" s="446" t="s">
        <v>225</v>
      </c>
      <c r="W22" s="447" t="s">
        <v>225</v>
      </c>
      <c r="X22" s="203"/>
      <c r="Y22" s="289"/>
    </row>
    <row r="23" spans="1:25" s="198" customFormat="1" ht="20.25" customHeight="1">
      <c r="A23" s="199"/>
      <c r="B23" s="200"/>
      <c r="C23" s="200"/>
      <c r="D23" s="201"/>
      <c r="E23" s="202">
        <v>17</v>
      </c>
      <c r="F23" s="203"/>
      <c r="G23" s="10"/>
      <c r="H23" s="204"/>
      <c r="I23" s="445" t="s">
        <v>225</v>
      </c>
      <c r="J23" s="205"/>
      <c r="K23" s="715"/>
      <c r="L23" s="1954"/>
      <c r="M23" s="1955"/>
      <c r="N23" s="644"/>
      <c r="O23" s="206" t="s">
        <v>14</v>
      </c>
      <c r="P23" s="1954"/>
      <c r="Q23" s="1955"/>
      <c r="R23" s="645"/>
      <c r="S23" s="207" t="s">
        <v>14</v>
      </c>
      <c r="T23" s="445" t="s">
        <v>225</v>
      </c>
      <c r="U23" s="446" t="s">
        <v>225</v>
      </c>
      <c r="V23" s="446" t="s">
        <v>225</v>
      </c>
      <c r="W23" s="447" t="s">
        <v>225</v>
      </c>
      <c r="X23" s="203"/>
      <c r="Y23" s="289"/>
    </row>
    <row r="24" spans="1:25" s="198" customFormat="1" ht="20.25" customHeight="1">
      <c r="A24" s="199"/>
      <c r="B24" s="200"/>
      <c r="C24" s="200"/>
      <c r="D24" s="201"/>
      <c r="E24" s="202">
        <v>18</v>
      </c>
      <c r="F24" s="203"/>
      <c r="G24" s="10"/>
      <c r="H24" s="204"/>
      <c r="I24" s="445" t="s">
        <v>225</v>
      </c>
      <c r="J24" s="205"/>
      <c r="K24" s="715"/>
      <c r="L24" s="1954"/>
      <c r="M24" s="1955"/>
      <c r="N24" s="644"/>
      <c r="O24" s="206" t="s">
        <v>14</v>
      </c>
      <c r="P24" s="1954"/>
      <c r="Q24" s="1955"/>
      <c r="R24" s="645"/>
      <c r="S24" s="207" t="s">
        <v>14</v>
      </c>
      <c r="T24" s="445" t="s">
        <v>225</v>
      </c>
      <c r="U24" s="446" t="s">
        <v>225</v>
      </c>
      <c r="V24" s="446" t="s">
        <v>225</v>
      </c>
      <c r="W24" s="447" t="s">
        <v>225</v>
      </c>
      <c r="X24" s="203"/>
      <c r="Y24" s="289"/>
    </row>
    <row r="25" spans="1:25" s="198" customFormat="1" ht="20.25" customHeight="1">
      <c r="A25" s="199"/>
      <c r="B25" s="200"/>
      <c r="C25" s="200"/>
      <c r="D25" s="201"/>
      <c r="E25" s="202">
        <v>19</v>
      </c>
      <c r="F25" s="203"/>
      <c r="G25" s="10"/>
      <c r="H25" s="204"/>
      <c r="I25" s="445" t="s">
        <v>225</v>
      </c>
      <c r="J25" s="205"/>
      <c r="K25" s="715"/>
      <c r="L25" s="1954"/>
      <c r="M25" s="1955"/>
      <c r="N25" s="644"/>
      <c r="O25" s="206" t="s">
        <v>14</v>
      </c>
      <c r="P25" s="1954"/>
      <c r="Q25" s="1955"/>
      <c r="R25" s="645"/>
      <c r="S25" s="207" t="s">
        <v>14</v>
      </c>
      <c r="T25" s="445" t="s">
        <v>225</v>
      </c>
      <c r="U25" s="446" t="s">
        <v>225</v>
      </c>
      <c r="V25" s="446" t="s">
        <v>225</v>
      </c>
      <c r="W25" s="447" t="s">
        <v>225</v>
      </c>
      <c r="X25" s="203"/>
      <c r="Y25" s="289"/>
    </row>
    <row r="26" spans="1:25" s="198" customFormat="1" ht="20.25" customHeight="1">
      <c r="A26" s="199"/>
      <c r="B26" s="200"/>
      <c r="C26" s="200"/>
      <c r="D26" s="201"/>
      <c r="E26" s="202">
        <v>20</v>
      </c>
      <c r="F26" s="203"/>
      <c r="G26" s="10"/>
      <c r="H26" s="204"/>
      <c r="I26" s="445" t="s">
        <v>225</v>
      </c>
      <c r="J26" s="205"/>
      <c r="K26" s="715"/>
      <c r="L26" s="1954"/>
      <c r="M26" s="1955"/>
      <c r="N26" s="644"/>
      <c r="O26" s="206" t="s">
        <v>14</v>
      </c>
      <c r="P26" s="1954"/>
      <c r="Q26" s="1955"/>
      <c r="R26" s="645"/>
      <c r="S26" s="207" t="s">
        <v>14</v>
      </c>
      <c r="T26" s="445" t="s">
        <v>225</v>
      </c>
      <c r="U26" s="446" t="s">
        <v>225</v>
      </c>
      <c r="V26" s="446" t="s">
        <v>225</v>
      </c>
      <c r="W26" s="447" t="s">
        <v>225</v>
      </c>
      <c r="X26" s="203"/>
      <c r="Y26" s="289"/>
    </row>
    <row r="27" spans="1:25" s="198" customFormat="1" ht="20.25" customHeight="1">
      <c r="A27" s="199"/>
      <c r="B27" s="200"/>
      <c r="C27" s="200"/>
      <c r="D27" s="201"/>
      <c r="E27" s="202">
        <v>21</v>
      </c>
      <c r="F27" s="203"/>
      <c r="G27" s="10"/>
      <c r="H27" s="204"/>
      <c r="I27" s="445" t="s">
        <v>225</v>
      </c>
      <c r="J27" s="205"/>
      <c r="K27" s="715"/>
      <c r="L27" s="1954"/>
      <c r="M27" s="1955"/>
      <c r="N27" s="644"/>
      <c r="O27" s="206" t="s">
        <v>14</v>
      </c>
      <c r="P27" s="1954"/>
      <c r="Q27" s="1955"/>
      <c r="R27" s="645"/>
      <c r="S27" s="207" t="s">
        <v>14</v>
      </c>
      <c r="T27" s="445" t="s">
        <v>225</v>
      </c>
      <c r="U27" s="446" t="s">
        <v>225</v>
      </c>
      <c r="V27" s="446" t="s">
        <v>225</v>
      </c>
      <c r="W27" s="447" t="s">
        <v>225</v>
      </c>
      <c r="X27" s="203"/>
      <c r="Y27" s="289"/>
    </row>
    <row r="28" spans="1:25" s="198" customFormat="1" ht="20.25" customHeight="1">
      <c r="A28" s="199"/>
      <c r="B28" s="200"/>
      <c r="C28" s="200"/>
      <c r="D28" s="201"/>
      <c r="E28" s="202">
        <v>22</v>
      </c>
      <c r="F28" s="203"/>
      <c r="G28" s="10"/>
      <c r="H28" s="204"/>
      <c r="I28" s="445" t="s">
        <v>225</v>
      </c>
      <c r="J28" s="205"/>
      <c r="K28" s="715"/>
      <c r="L28" s="1954"/>
      <c r="M28" s="1955"/>
      <c r="N28" s="644"/>
      <c r="O28" s="206" t="s">
        <v>14</v>
      </c>
      <c r="P28" s="1954"/>
      <c r="Q28" s="1955"/>
      <c r="R28" s="645"/>
      <c r="S28" s="207" t="s">
        <v>14</v>
      </c>
      <c r="T28" s="445" t="s">
        <v>225</v>
      </c>
      <c r="U28" s="446" t="s">
        <v>225</v>
      </c>
      <c r="V28" s="446" t="s">
        <v>225</v>
      </c>
      <c r="W28" s="447" t="s">
        <v>225</v>
      </c>
      <c r="X28" s="203"/>
      <c r="Y28" s="289"/>
    </row>
    <row r="29" spans="1:25" s="198" customFormat="1" ht="20.25" customHeight="1">
      <c r="A29" s="199"/>
      <c r="B29" s="200"/>
      <c r="C29" s="200"/>
      <c r="D29" s="201"/>
      <c r="E29" s="202">
        <v>23</v>
      </c>
      <c r="F29" s="203"/>
      <c r="G29" s="10"/>
      <c r="H29" s="204"/>
      <c r="I29" s="445" t="s">
        <v>225</v>
      </c>
      <c r="J29" s="205"/>
      <c r="K29" s="715"/>
      <c r="L29" s="1954"/>
      <c r="M29" s="1955"/>
      <c r="N29" s="644"/>
      <c r="O29" s="206" t="s">
        <v>14</v>
      </c>
      <c r="P29" s="1954"/>
      <c r="Q29" s="1955"/>
      <c r="R29" s="645"/>
      <c r="S29" s="207" t="s">
        <v>14</v>
      </c>
      <c r="T29" s="445" t="s">
        <v>225</v>
      </c>
      <c r="U29" s="446" t="s">
        <v>225</v>
      </c>
      <c r="V29" s="446" t="s">
        <v>225</v>
      </c>
      <c r="W29" s="447" t="s">
        <v>225</v>
      </c>
      <c r="X29" s="203"/>
      <c r="Y29" s="289"/>
    </row>
    <row r="30" spans="1:25" s="198" customFormat="1" ht="20.25" customHeight="1">
      <c r="A30" s="199"/>
      <c r="B30" s="200"/>
      <c r="C30" s="200"/>
      <c r="D30" s="201"/>
      <c r="E30" s="202">
        <v>24</v>
      </c>
      <c r="F30" s="203"/>
      <c r="G30" s="10"/>
      <c r="H30" s="204"/>
      <c r="I30" s="445" t="s">
        <v>225</v>
      </c>
      <c r="J30" s="205"/>
      <c r="K30" s="715"/>
      <c r="L30" s="1954"/>
      <c r="M30" s="1955"/>
      <c r="N30" s="644"/>
      <c r="O30" s="206" t="s">
        <v>14</v>
      </c>
      <c r="P30" s="1954"/>
      <c r="Q30" s="1955"/>
      <c r="R30" s="645"/>
      <c r="S30" s="207" t="s">
        <v>14</v>
      </c>
      <c r="T30" s="445" t="s">
        <v>225</v>
      </c>
      <c r="U30" s="446" t="s">
        <v>225</v>
      </c>
      <c r="V30" s="446" t="s">
        <v>225</v>
      </c>
      <c r="W30" s="447" t="s">
        <v>225</v>
      </c>
      <c r="X30" s="203"/>
      <c r="Y30" s="289"/>
    </row>
    <row r="31" spans="1:25" s="198" customFormat="1" ht="20.25" customHeight="1">
      <c r="A31" s="199"/>
      <c r="B31" s="200"/>
      <c r="C31" s="200"/>
      <c r="D31" s="201"/>
      <c r="E31" s="202">
        <v>25</v>
      </c>
      <c r="F31" s="203"/>
      <c r="G31" s="10"/>
      <c r="H31" s="204"/>
      <c r="I31" s="445" t="s">
        <v>225</v>
      </c>
      <c r="J31" s="205"/>
      <c r="K31" s="715"/>
      <c r="L31" s="1954"/>
      <c r="M31" s="1955"/>
      <c r="N31" s="644"/>
      <c r="O31" s="206" t="s">
        <v>14</v>
      </c>
      <c r="P31" s="1954"/>
      <c r="Q31" s="1955"/>
      <c r="R31" s="645"/>
      <c r="S31" s="207" t="s">
        <v>14</v>
      </c>
      <c r="T31" s="445" t="s">
        <v>225</v>
      </c>
      <c r="U31" s="446" t="s">
        <v>225</v>
      </c>
      <c r="V31" s="446" t="s">
        <v>225</v>
      </c>
      <c r="W31" s="447" t="s">
        <v>225</v>
      </c>
      <c r="X31" s="203"/>
      <c r="Y31" s="289"/>
    </row>
    <row r="32" spans="1:25" s="198" customFormat="1" ht="20.25" customHeight="1">
      <c r="A32" s="199"/>
      <c r="B32" s="200"/>
      <c r="C32" s="200"/>
      <c r="D32" s="201"/>
      <c r="E32" s="202">
        <v>26</v>
      </c>
      <c r="F32" s="203"/>
      <c r="G32" s="10"/>
      <c r="H32" s="204"/>
      <c r="I32" s="445" t="s">
        <v>225</v>
      </c>
      <c r="J32" s="205"/>
      <c r="K32" s="715"/>
      <c r="L32" s="1954"/>
      <c r="M32" s="1955"/>
      <c r="N32" s="644"/>
      <c r="O32" s="206" t="s">
        <v>14</v>
      </c>
      <c r="P32" s="1954"/>
      <c r="Q32" s="1955"/>
      <c r="R32" s="645"/>
      <c r="S32" s="207" t="s">
        <v>14</v>
      </c>
      <c r="T32" s="445" t="s">
        <v>225</v>
      </c>
      <c r="U32" s="446" t="s">
        <v>225</v>
      </c>
      <c r="V32" s="446" t="s">
        <v>225</v>
      </c>
      <c r="W32" s="447" t="s">
        <v>225</v>
      </c>
      <c r="X32" s="203"/>
      <c r="Y32" s="289"/>
    </row>
    <row r="33" spans="1:25" s="198" customFormat="1" ht="20.25" customHeight="1">
      <c r="A33" s="199"/>
      <c r="B33" s="200"/>
      <c r="C33" s="200"/>
      <c r="D33" s="201"/>
      <c r="E33" s="202">
        <v>27</v>
      </c>
      <c r="F33" s="203"/>
      <c r="G33" s="10"/>
      <c r="H33" s="204"/>
      <c r="I33" s="445" t="s">
        <v>225</v>
      </c>
      <c r="J33" s="205"/>
      <c r="K33" s="715"/>
      <c r="L33" s="1954"/>
      <c r="M33" s="1955"/>
      <c r="N33" s="644"/>
      <c r="O33" s="206" t="s">
        <v>14</v>
      </c>
      <c r="P33" s="1954"/>
      <c r="Q33" s="1955"/>
      <c r="R33" s="645"/>
      <c r="S33" s="207" t="s">
        <v>14</v>
      </c>
      <c r="T33" s="445" t="s">
        <v>225</v>
      </c>
      <c r="U33" s="446" t="s">
        <v>225</v>
      </c>
      <c r="V33" s="446" t="s">
        <v>225</v>
      </c>
      <c r="W33" s="447" t="s">
        <v>225</v>
      </c>
      <c r="X33" s="203"/>
      <c r="Y33" s="289"/>
    </row>
    <row r="34" spans="1:25" s="198" customFormat="1" ht="20.25" customHeight="1">
      <c r="A34" s="199"/>
      <c r="B34" s="200"/>
      <c r="C34" s="200"/>
      <c r="D34" s="201"/>
      <c r="E34" s="202">
        <v>28</v>
      </c>
      <c r="F34" s="203"/>
      <c r="G34" s="10"/>
      <c r="H34" s="204"/>
      <c r="I34" s="445" t="s">
        <v>225</v>
      </c>
      <c r="J34" s="205"/>
      <c r="K34" s="715"/>
      <c r="L34" s="1954"/>
      <c r="M34" s="1955"/>
      <c r="N34" s="644"/>
      <c r="O34" s="206" t="s">
        <v>14</v>
      </c>
      <c r="P34" s="1954"/>
      <c r="Q34" s="1955"/>
      <c r="R34" s="645"/>
      <c r="S34" s="207" t="s">
        <v>14</v>
      </c>
      <c r="T34" s="445" t="s">
        <v>225</v>
      </c>
      <c r="U34" s="446" t="s">
        <v>225</v>
      </c>
      <c r="V34" s="446" t="s">
        <v>225</v>
      </c>
      <c r="W34" s="447" t="s">
        <v>225</v>
      </c>
      <c r="X34" s="203"/>
      <c r="Y34" s="289"/>
    </row>
    <row r="35" spans="1:25" s="198" customFormat="1" ht="20.25" customHeight="1">
      <c r="A35" s="199"/>
      <c r="B35" s="200"/>
      <c r="C35" s="200"/>
      <c r="D35" s="201"/>
      <c r="E35" s="202">
        <v>29</v>
      </c>
      <c r="F35" s="203"/>
      <c r="G35" s="10"/>
      <c r="H35" s="204"/>
      <c r="I35" s="445" t="s">
        <v>225</v>
      </c>
      <c r="J35" s="205"/>
      <c r="K35" s="715"/>
      <c r="L35" s="1954"/>
      <c r="M35" s="1955"/>
      <c r="N35" s="644"/>
      <c r="O35" s="206" t="s">
        <v>14</v>
      </c>
      <c r="P35" s="1954"/>
      <c r="Q35" s="1955"/>
      <c r="R35" s="645"/>
      <c r="S35" s="207" t="s">
        <v>14</v>
      </c>
      <c r="T35" s="445" t="s">
        <v>225</v>
      </c>
      <c r="U35" s="446" t="s">
        <v>225</v>
      </c>
      <c r="V35" s="446" t="s">
        <v>225</v>
      </c>
      <c r="W35" s="447" t="s">
        <v>225</v>
      </c>
      <c r="X35" s="203"/>
      <c r="Y35" s="289"/>
    </row>
    <row r="36" spans="1:25" s="198" customFormat="1" ht="20.25" customHeight="1">
      <c r="A36" s="199"/>
      <c r="B36" s="200"/>
      <c r="C36" s="200"/>
      <c r="D36" s="201"/>
      <c r="E36" s="202">
        <v>30</v>
      </c>
      <c r="F36" s="203"/>
      <c r="G36" s="10"/>
      <c r="H36" s="204"/>
      <c r="I36" s="445" t="s">
        <v>225</v>
      </c>
      <c r="J36" s="205"/>
      <c r="K36" s="715"/>
      <c r="L36" s="1954"/>
      <c r="M36" s="1955"/>
      <c r="N36" s="644"/>
      <c r="O36" s="206" t="s">
        <v>14</v>
      </c>
      <c r="P36" s="1954"/>
      <c r="Q36" s="1955"/>
      <c r="R36" s="645"/>
      <c r="S36" s="207" t="s">
        <v>14</v>
      </c>
      <c r="T36" s="445" t="s">
        <v>225</v>
      </c>
      <c r="U36" s="446" t="s">
        <v>225</v>
      </c>
      <c r="V36" s="446" t="s">
        <v>225</v>
      </c>
      <c r="W36" s="447" t="s">
        <v>225</v>
      </c>
      <c r="X36" s="203"/>
      <c r="Y36" s="289"/>
    </row>
    <row r="37" spans="1:25" s="198" customFormat="1" ht="20.25" customHeight="1">
      <c r="A37" s="199"/>
      <c r="B37" s="200"/>
      <c r="C37" s="200"/>
      <c r="D37" s="201"/>
      <c r="E37" s="202">
        <v>31</v>
      </c>
      <c r="F37" s="203"/>
      <c r="G37" s="10"/>
      <c r="H37" s="204"/>
      <c r="I37" s="445" t="s">
        <v>225</v>
      </c>
      <c r="J37" s="205"/>
      <c r="K37" s="715"/>
      <c r="L37" s="1954"/>
      <c r="M37" s="1955"/>
      <c r="N37" s="644"/>
      <c r="O37" s="206" t="s">
        <v>14</v>
      </c>
      <c r="P37" s="1954"/>
      <c r="Q37" s="1955"/>
      <c r="R37" s="645"/>
      <c r="S37" s="207" t="s">
        <v>14</v>
      </c>
      <c r="T37" s="445" t="s">
        <v>225</v>
      </c>
      <c r="U37" s="446" t="s">
        <v>225</v>
      </c>
      <c r="V37" s="446" t="s">
        <v>225</v>
      </c>
      <c r="W37" s="447" t="s">
        <v>225</v>
      </c>
      <c r="X37" s="203"/>
      <c r="Y37" s="289"/>
    </row>
    <row r="38" spans="1:25" s="198" customFormat="1" ht="20.25" customHeight="1">
      <c r="A38" s="199"/>
      <c r="B38" s="200"/>
      <c r="C38" s="200"/>
      <c r="D38" s="201"/>
      <c r="E38" s="202">
        <v>32</v>
      </c>
      <c r="F38" s="203"/>
      <c r="G38" s="10"/>
      <c r="H38" s="204"/>
      <c r="I38" s="445" t="s">
        <v>225</v>
      </c>
      <c r="J38" s="205"/>
      <c r="K38" s="715"/>
      <c r="L38" s="1954"/>
      <c r="M38" s="1955"/>
      <c r="N38" s="644"/>
      <c r="O38" s="206" t="s">
        <v>14</v>
      </c>
      <c r="P38" s="1954"/>
      <c r="Q38" s="1955"/>
      <c r="R38" s="645"/>
      <c r="S38" s="207" t="s">
        <v>14</v>
      </c>
      <c r="T38" s="445" t="s">
        <v>225</v>
      </c>
      <c r="U38" s="446" t="s">
        <v>225</v>
      </c>
      <c r="V38" s="446" t="s">
        <v>225</v>
      </c>
      <c r="W38" s="447" t="s">
        <v>225</v>
      </c>
      <c r="X38" s="203"/>
      <c r="Y38" s="289"/>
    </row>
    <row r="39" spans="1:25" s="198" customFormat="1" ht="20.25" customHeight="1">
      <c r="A39" s="199"/>
      <c r="B39" s="200"/>
      <c r="C39" s="200"/>
      <c r="D39" s="201"/>
      <c r="E39" s="202">
        <v>33</v>
      </c>
      <c r="F39" s="203"/>
      <c r="G39" s="10"/>
      <c r="H39" s="204"/>
      <c r="I39" s="445" t="s">
        <v>225</v>
      </c>
      <c r="J39" s="205"/>
      <c r="K39" s="715"/>
      <c r="L39" s="1954"/>
      <c r="M39" s="1955"/>
      <c r="N39" s="644"/>
      <c r="O39" s="206" t="s">
        <v>14</v>
      </c>
      <c r="P39" s="1954"/>
      <c r="Q39" s="1955"/>
      <c r="R39" s="645"/>
      <c r="S39" s="207" t="s">
        <v>14</v>
      </c>
      <c r="T39" s="445" t="s">
        <v>225</v>
      </c>
      <c r="U39" s="446" t="s">
        <v>225</v>
      </c>
      <c r="V39" s="446" t="s">
        <v>225</v>
      </c>
      <c r="W39" s="447" t="s">
        <v>225</v>
      </c>
      <c r="X39" s="203"/>
      <c r="Y39" s="289"/>
    </row>
    <row r="40" spans="1:25" s="198" customFormat="1" ht="20.25" customHeight="1">
      <c r="A40" s="199"/>
      <c r="B40" s="200"/>
      <c r="C40" s="200"/>
      <c r="D40" s="201"/>
      <c r="E40" s="202">
        <v>34</v>
      </c>
      <c r="F40" s="203"/>
      <c r="G40" s="10"/>
      <c r="H40" s="204"/>
      <c r="I40" s="445" t="s">
        <v>225</v>
      </c>
      <c r="J40" s="205"/>
      <c r="K40" s="715"/>
      <c r="L40" s="1954"/>
      <c r="M40" s="1955"/>
      <c r="N40" s="644"/>
      <c r="O40" s="206" t="s">
        <v>14</v>
      </c>
      <c r="P40" s="1954"/>
      <c r="Q40" s="1955"/>
      <c r="R40" s="645"/>
      <c r="S40" s="207" t="s">
        <v>14</v>
      </c>
      <c r="T40" s="445" t="s">
        <v>225</v>
      </c>
      <c r="U40" s="446" t="s">
        <v>225</v>
      </c>
      <c r="V40" s="446" t="s">
        <v>225</v>
      </c>
      <c r="W40" s="447" t="s">
        <v>225</v>
      </c>
      <c r="X40" s="203"/>
      <c r="Y40" s="289"/>
    </row>
    <row r="41" spans="1:25" s="198" customFormat="1" ht="20.25" customHeight="1">
      <c r="A41" s="199"/>
      <c r="B41" s="200"/>
      <c r="C41" s="200"/>
      <c r="D41" s="201"/>
      <c r="E41" s="202">
        <v>35</v>
      </c>
      <c r="F41" s="203"/>
      <c r="G41" s="10"/>
      <c r="H41" s="204"/>
      <c r="I41" s="445" t="s">
        <v>225</v>
      </c>
      <c r="J41" s="205"/>
      <c r="K41" s="715"/>
      <c r="L41" s="1954"/>
      <c r="M41" s="1955"/>
      <c r="N41" s="644"/>
      <c r="O41" s="206" t="s">
        <v>14</v>
      </c>
      <c r="P41" s="1954"/>
      <c r="Q41" s="1955"/>
      <c r="R41" s="645"/>
      <c r="S41" s="207" t="s">
        <v>14</v>
      </c>
      <c r="T41" s="445" t="s">
        <v>225</v>
      </c>
      <c r="U41" s="446" t="s">
        <v>225</v>
      </c>
      <c r="V41" s="446" t="s">
        <v>225</v>
      </c>
      <c r="W41" s="447" t="s">
        <v>225</v>
      </c>
      <c r="X41" s="203"/>
      <c r="Y41" s="289"/>
    </row>
    <row r="42" spans="1:25" s="198" customFormat="1" ht="20.25" customHeight="1">
      <c r="A42" s="199"/>
      <c r="B42" s="200"/>
      <c r="C42" s="200"/>
      <c r="D42" s="201"/>
      <c r="E42" s="202">
        <v>36</v>
      </c>
      <c r="F42" s="203"/>
      <c r="G42" s="10"/>
      <c r="H42" s="204"/>
      <c r="I42" s="445" t="s">
        <v>225</v>
      </c>
      <c r="J42" s="205"/>
      <c r="K42" s="715"/>
      <c r="L42" s="1954"/>
      <c r="M42" s="1955"/>
      <c r="N42" s="644"/>
      <c r="O42" s="206" t="s">
        <v>14</v>
      </c>
      <c r="P42" s="1954"/>
      <c r="Q42" s="1955"/>
      <c r="R42" s="645"/>
      <c r="S42" s="207" t="s">
        <v>14</v>
      </c>
      <c r="T42" s="445" t="s">
        <v>225</v>
      </c>
      <c r="U42" s="446" t="s">
        <v>225</v>
      </c>
      <c r="V42" s="446" t="s">
        <v>225</v>
      </c>
      <c r="W42" s="447" t="s">
        <v>225</v>
      </c>
      <c r="X42" s="203"/>
      <c r="Y42" s="289"/>
    </row>
    <row r="43" spans="1:25" s="198" customFormat="1" ht="20.25" customHeight="1">
      <c r="A43" s="199"/>
      <c r="B43" s="200"/>
      <c r="C43" s="200"/>
      <c r="D43" s="201"/>
      <c r="E43" s="202">
        <v>37</v>
      </c>
      <c r="F43" s="203"/>
      <c r="G43" s="10"/>
      <c r="H43" s="204"/>
      <c r="I43" s="445" t="s">
        <v>225</v>
      </c>
      <c r="J43" s="205"/>
      <c r="K43" s="715"/>
      <c r="L43" s="1954"/>
      <c r="M43" s="1955"/>
      <c r="N43" s="644"/>
      <c r="O43" s="206" t="s">
        <v>14</v>
      </c>
      <c r="P43" s="1954"/>
      <c r="Q43" s="1955"/>
      <c r="R43" s="645"/>
      <c r="S43" s="207" t="s">
        <v>14</v>
      </c>
      <c r="T43" s="445" t="s">
        <v>225</v>
      </c>
      <c r="U43" s="446" t="s">
        <v>225</v>
      </c>
      <c r="V43" s="446" t="s">
        <v>225</v>
      </c>
      <c r="W43" s="447" t="s">
        <v>225</v>
      </c>
      <c r="X43" s="203"/>
      <c r="Y43" s="289"/>
    </row>
    <row r="44" spans="1:25" s="198" customFormat="1" ht="20.25" customHeight="1">
      <c r="A44" s="199"/>
      <c r="B44" s="200"/>
      <c r="C44" s="200"/>
      <c r="D44" s="201"/>
      <c r="E44" s="202">
        <v>38</v>
      </c>
      <c r="F44" s="203"/>
      <c r="G44" s="10"/>
      <c r="H44" s="204"/>
      <c r="I44" s="445" t="s">
        <v>225</v>
      </c>
      <c r="J44" s="205"/>
      <c r="K44" s="715"/>
      <c r="L44" s="1954"/>
      <c r="M44" s="1955"/>
      <c r="N44" s="644"/>
      <c r="O44" s="206" t="s">
        <v>14</v>
      </c>
      <c r="P44" s="1954"/>
      <c r="Q44" s="1955"/>
      <c r="R44" s="645"/>
      <c r="S44" s="207" t="s">
        <v>14</v>
      </c>
      <c r="T44" s="445" t="s">
        <v>225</v>
      </c>
      <c r="U44" s="446" t="s">
        <v>225</v>
      </c>
      <c r="V44" s="446" t="s">
        <v>225</v>
      </c>
      <c r="W44" s="447" t="s">
        <v>225</v>
      </c>
      <c r="X44" s="203"/>
      <c r="Y44" s="289"/>
    </row>
    <row r="45" spans="1:25" s="198" customFormat="1" ht="20.25" customHeight="1">
      <c r="A45" s="199"/>
      <c r="B45" s="200"/>
      <c r="C45" s="200"/>
      <c r="D45" s="201"/>
      <c r="E45" s="202">
        <v>39</v>
      </c>
      <c r="F45" s="203"/>
      <c r="G45" s="10"/>
      <c r="H45" s="204"/>
      <c r="I45" s="445" t="s">
        <v>225</v>
      </c>
      <c r="J45" s="205"/>
      <c r="K45" s="715"/>
      <c r="L45" s="1954"/>
      <c r="M45" s="1955"/>
      <c r="N45" s="644"/>
      <c r="O45" s="206" t="s">
        <v>14</v>
      </c>
      <c r="P45" s="1954"/>
      <c r="Q45" s="1955"/>
      <c r="R45" s="645"/>
      <c r="S45" s="207" t="s">
        <v>14</v>
      </c>
      <c r="T45" s="445" t="s">
        <v>225</v>
      </c>
      <c r="U45" s="446" t="s">
        <v>225</v>
      </c>
      <c r="V45" s="446" t="s">
        <v>225</v>
      </c>
      <c r="W45" s="447" t="s">
        <v>225</v>
      </c>
      <c r="X45" s="203"/>
      <c r="Y45" s="289"/>
    </row>
    <row r="46" spans="1:25" s="198" customFormat="1" ht="20.25" customHeight="1">
      <c r="A46" s="199"/>
      <c r="B46" s="200"/>
      <c r="C46" s="200"/>
      <c r="D46" s="201"/>
      <c r="E46" s="202">
        <v>40</v>
      </c>
      <c r="F46" s="203"/>
      <c r="G46" s="10"/>
      <c r="H46" s="204"/>
      <c r="I46" s="445" t="s">
        <v>225</v>
      </c>
      <c r="J46" s="205"/>
      <c r="K46" s="715"/>
      <c r="L46" s="1954"/>
      <c r="M46" s="1955"/>
      <c r="N46" s="644"/>
      <c r="O46" s="206" t="s">
        <v>14</v>
      </c>
      <c r="P46" s="1954"/>
      <c r="Q46" s="1955"/>
      <c r="R46" s="645"/>
      <c r="S46" s="207" t="s">
        <v>14</v>
      </c>
      <c r="T46" s="445" t="s">
        <v>225</v>
      </c>
      <c r="U46" s="446" t="s">
        <v>225</v>
      </c>
      <c r="V46" s="446" t="s">
        <v>225</v>
      </c>
      <c r="W46" s="447" t="s">
        <v>225</v>
      </c>
      <c r="X46" s="203"/>
      <c r="Y46" s="289"/>
    </row>
    <row r="47" spans="1:25" s="198" customFormat="1" ht="20.25" customHeight="1">
      <c r="A47" s="199"/>
      <c r="B47" s="200"/>
      <c r="C47" s="200"/>
      <c r="D47" s="201"/>
      <c r="E47" s="202">
        <v>41</v>
      </c>
      <c r="F47" s="203"/>
      <c r="G47" s="10"/>
      <c r="H47" s="204"/>
      <c r="I47" s="445" t="s">
        <v>225</v>
      </c>
      <c r="J47" s="205"/>
      <c r="K47" s="715"/>
      <c r="L47" s="1954"/>
      <c r="M47" s="1955"/>
      <c r="N47" s="644"/>
      <c r="O47" s="206" t="s">
        <v>14</v>
      </c>
      <c r="P47" s="1954"/>
      <c r="Q47" s="1955"/>
      <c r="R47" s="645"/>
      <c r="S47" s="207" t="s">
        <v>14</v>
      </c>
      <c r="T47" s="445" t="s">
        <v>225</v>
      </c>
      <c r="U47" s="446" t="s">
        <v>225</v>
      </c>
      <c r="V47" s="446" t="s">
        <v>225</v>
      </c>
      <c r="W47" s="447" t="s">
        <v>225</v>
      </c>
      <c r="X47" s="203"/>
      <c r="Y47" s="289"/>
    </row>
    <row r="48" spans="1:25" s="198" customFormat="1" ht="20.25" customHeight="1">
      <c r="A48" s="199"/>
      <c r="B48" s="200"/>
      <c r="C48" s="200"/>
      <c r="D48" s="201"/>
      <c r="E48" s="202">
        <v>42</v>
      </c>
      <c r="F48" s="203"/>
      <c r="G48" s="10"/>
      <c r="H48" s="204"/>
      <c r="I48" s="445" t="s">
        <v>225</v>
      </c>
      <c r="J48" s="205"/>
      <c r="K48" s="715"/>
      <c r="L48" s="1954"/>
      <c r="M48" s="1955"/>
      <c r="N48" s="644"/>
      <c r="O48" s="206" t="s">
        <v>14</v>
      </c>
      <c r="P48" s="1954"/>
      <c r="Q48" s="1955"/>
      <c r="R48" s="645"/>
      <c r="S48" s="207" t="s">
        <v>14</v>
      </c>
      <c r="T48" s="445" t="s">
        <v>225</v>
      </c>
      <c r="U48" s="446" t="s">
        <v>225</v>
      </c>
      <c r="V48" s="446" t="s">
        <v>225</v>
      </c>
      <c r="W48" s="447" t="s">
        <v>225</v>
      </c>
      <c r="X48" s="203"/>
      <c r="Y48" s="289"/>
    </row>
    <row r="49" spans="1:26" s="198" customFormat="1" ht="20.25" customHeight="1">
      <c r="A49" s="199"/>
      <c r="B49" s="200"/>
      <c r="C49" s="200"/>
      <c r="D49" s="201"/>
      <c r="E49" s="202">
        <v>43</v>
      </c>
      <c r="F49" s="203"/>
      <c r="G49" s="10"/>
      <c r="H49" s="204"/>
      <c r="I49" s="445" t="s">
        <v>225</v>
      </c>
      <c r="J49" s="205"/>
      <c r="K49" s="715"/>
      <c r="L49" s="1954"/>
      <c r="M49" s="1955"/>
      <c r="N49" s="644"/>
      <c r="O49" s="206" t="s">
        <v>14</v>
      </c>
      <c r="P49" s="1954"/>
      <c r="Q49" s="1955"/>
      <c r="R49" s="645"/>
      <c r="S49" s="207" t="s">
        <v>14</v>
      </c>
      <c r="T49" s="445" t="s">
        <v>225</v>
      </c>
      <c r="U49" s="446" t="s">
        <v>225</v>
      </c>
      <c r="V49" s="446" t="s">
        <v>225</v>
      </c>
      <c r="W49" s="447" t="s">
        <v>225</v>
      </c>
      <c r="X49" s="203"/>
      <c r="Y49" s="289"/>
    </row>
    <row r="50" spans="1:26" s="198" customFormat="1" ht="20.25" customHeight="1">
      <c r="A50" s="199"/>
      <c r="B50" s="200"/>
      <c r="C50" s="200"/>
      <c r="D50" s="201"/>
      <c r="E50" s="202">
        <v>44</v>
      </c>
      <c r="F50" s="203"/>
      <c r="G50" s="10"/>
      <c r="H50" s="204"/>
      <c r="I50" s="445" t="s">
        <v>225</v>
      </c>
      <c r="J50" s="205"/>
      <c r="K50" s="715"/>
      <c r="L50" s="1954"/>
      <c r="M50" s="1955"/>
      <c r="N50" s="644"/>
      <c r="O50" s="206" t="s">
        <v>14</v>
      </c>
      <c r="P50" s="1954"/>
      <c r="Q50" s="1955"/>
      <c r="R50" s="645"/>
      <c r="S50" s="207" t="s">
        <v>14</v>
      </c>
      <c r="T50" s="445" t="s">
        <v>225</v>
      </c>
      <c r="U50" s="446" t="s">
        <v>225</v>
      </c>
      <c r="V50" s="446" t="s">
        <v>225</v>
      </c>
      <c r="W50" s="447" t="s">
        <v>225</v>
      </c>
      <c r="X50" s="203"/>
      <c r="Y50" s="289"/>
    </row>
    <row r="51" spans="1:26" s="198" customFormat="1" ht="20.25" customHeight="1">
      <c r="A51" s="199"/>
      <c r="B51" s="200"/>
      <c r="C51" s="200"/>
      <c r="D51" s="201"/>
      <c r="E51" s="202">
        <v>45</v>
      </c>
      <c r="F51" s="203"/>
      <c r="G51" s="10"/>
      <c r="H51" s="204"/>
      <c r="I51" s="445" t="s">
        <v>225</v>
      </c>
      <c r="J51" s="205"/>
      <c r="K51" s="715"/>
      <c r="L51" s="1954"/>
      <c r="M51" s="1955"/>
      <c r="N51" s="644"/>
      <c r="O51" s="206" t="s">
        <v>14</v>
      </c>
      <c r="P51" s="1954"/>
      <c r="Q51" s="1955"/>
      <c r="R51" s="645"/>
      <c r="S51" s="207" t="s">
        <v>14</v>
      </c>
      <c r="T51" s="445" t="s">
        <v>225</v>
      </c>
      <c r="U51" s="446" t="s">
        <v>225</v>
      </c>
      <c r="V51" s="446" t="s">
        <v>225</v>
      </c>
      <c r="W51" s="447" t="s">
        <v>225</v>
      </c>
      <c r="X51" s="203"/>
      <c r="Y51" s="289"/>
    </row>
    <row r="52" spans="1:26" s="198" customFormat="1" ht="20.25" customHeight="1">
      <c r="A52" s="199"/>
      <c r="B52" s="200"/>
      <c r="C52" s="200"/>
      <c r="D52" s="201"/>
      <c r="E52" s="202">
        <v>46</v>
      </c>
      <c r="F52" s="203"/>
      <c r="G52" s="10"/>
      <c r="H52" s="204"/>
      <c r="I52" s="445" t="s">
        <v>225</v>
      </c>
      <c r="J52" s="205"/>
      <c r="K52" s="715"/>
      <c r="L52" s="1954"/>
      <c r="M52" s="1955"/>
      <c r="N52" s="644"/>
      <c r="O52" s="206" t="s">
        <v>14</v>
      </c>
      <c r="P52" s="1954"/>
      <c r="Q52" s="1955"/>
      <c r="R52" s="645"/>
      <c r="S52" s="207" t="s">
        <v>14</v>
      </c>
      <c r="T52" s="445" t="s">
        <v>225</v>
      </c>
      <c r="U52" s="446" t="s">
        <v>225</v>
      </c>
      <c r="V52" s="446" t="s">
        <v>225</v>
      </c>
      <c r="W52" s="447" t="s">
        <v>225</v>
      </c>
      <c r="X52" s="203"/>
      <c r="Y52" s="289"/>
    </row>
    <row r="53" spans="1:26" s="198" customFormat="1" ht="20.25" customHeight="1">
      <c r="A53" s="199"/>
      <c r="B53" s="200"/>
      <c r="C53" s="200"/>
      <c r="D53" s="201"/>
      <c r="E53" s="202">
        <v>47</v>
      </c>
      <c r="F53" s="203"/>
      <c r="G53" s="10"/>
      <c r="H53" s="204"/>
      <c r="I53" s="445"/>
      <c r="J53" s="205"/>
      <c r="K53" s="715"/>
      <c r="L53" s="1954"/>
      <c r="M53" s="1955"/>
      <c r="N53" s="644"/>
      <c r="O53" s="206" t="s">
        <v>14</v>
      </c>
      <c r="P53" s="1954"/>
      <c r="Q53" s="1955"/>
      <c r="R53" s="645"/>
      <c r="S53" s="207" t="s">
        <v>14</v>
      </c>
      <c r="T53" s="445" t="s">
        <v>225</v>
      </c>
      <c r="U53" s="446" t="s">
        <v>225</v>
      </c>
      <c r="V53" s="446" t="s">
        <v>225</v>
      </c>
      <c r="W53" s="447" t="s">
        <v>225</v>
      </c>
      <c r="X53" s="203"/>
      <c r="Y53" s="289"/>
    </row>
    <row r="54" spans="1:26" s="198" customFormat="1" ht="20.25" customHeight="1">
      <c r="A54" s="199"/>
      <c r="B54" s="200"/>
      <c r="C54" s="200"/>
      <c r="D54" s="201"/>
      <c r="E54" s="202">
        <v>48</v>
      </c>
      <c r="F54" s="203"/>
      <c r="G54" s="10"/>
      <c r="H54" s="204"/>
      <c r="I54" s="445"/>
      <c r="J54" s="205"/>
      <c r="K54" s="715"/>
      <c r="L54" s="1954"/>
      <c r="M54" s="1955"/>
      <c r="N54" s="644"/>
      <c r="O54" s="206" t="s">
        <v>14</v>
      </c>
      <c r="P54" s="1954"/>
      <c r="Q54" s="1955"/>
      <c r="R54" s="645"/>
      <c r="S54" s="207" t="s">
        <v>14</v>
      </c>
      <c r="T54" s="445"/>
      <c r="U54" s="446"/>
      <c r="V54" s="446"/>
      <c r="W54" s="447"/>
      <c r="X54" s="203"/>
      <c r="Y54" s="289"/>
    </row>
    <row r="55" spans="1:26" s="198" customFormat="1" ht="20.25" customHeight="1">
      <c r="A55" s="199"/>
      <c r="B55" s="200"/>
      <c r="C55" s="200"/>
      <c r="D55" s="201"/>
      <c r="E55" s="202">
        <v>49</v>
      </c>
      <c r="F55" s="203"/>
      <c r="G55" s="10"/>
      <c r="H55" s="204"/>
      <c r="I55" s="445" t="s">
        <v>225</v>
      </c>
      <c r="J55" s="205"/>
      <c r="K55" s="715"/>
      <c r="L55" s="1954"/>
      <c r="M55" s="1955"/>
      <c r="N55" s="644"/>
      <c r="O55" s="206" t="s">
        <v>14</v>
      </c>
      <c r="P55" s="1954"/>
      <c r="Q55" s="1955"/>
      <c r="R55" s="645"/>
      <c r="S55" s="207" t="s">
        <v>14</v>
      </c>
      <c r="T55" s="445" t="s">
        <v>225</v>
      </c>
      <c r="U55" s="446" t="s">
        <v>225</v>
      </c>
      <c r="V55" s="446" t="s">
        <v>225</v>
      </c>
      <c r="W55" s="447" t="s">
        <v>225</v>
      </c>
      <c r="X55" s="203"/>
      <c r="Y55" s="289"/>
      <c r="Z55" s="195"/>
    </row>
    <row r="56" spans="1:26" s="198" customFormat="1" ht="20.25" customHeight="1">
      <c r="A56" s="199"/>
      <c r="B56" s="200"/>
      <c r="C56" s="200"/>
      <c r="D56" s="201"/>
      <c r="E56" s="202">
        <v>50</v>
      </c>
      <c r="F56" s="203"/>
      <c r="G56" s="10"/>
      <c r="H56" s="204"/>
      <c r="I56" s="445" t="s">
        <v>225</v>
      </c>
      <c r="J56" s="205"/>
      <c r="K56" s="715"/>
      <c r="L56" s="1954"/>
      <c r="M56" s="1955"/>
      <c r="N56" s="644"/>
      <c r="O56" s="206" t="s">
        <v>14</v>
      </c>
      <c r="P56" s="1954"/>
      <c r="Q56" s="1955"/>
      <c r="R56" s="645"/>
      <c r="S56" s="207" t="s">
        <v>14</v>
      </c>
      <c r="T56" s="445" t="s">
        <v>225</v>
      </c>
      <c r="U56" s="446" t="s">
        <v>225</v>
      </c>
      <c r="V56" s="446" t="s">
        <v>225</v>
      </c>
      <c r="W56" s="447" t="s">
        <v>225</v>
      </c>
      <c r="X56" s="203"/>
      <c r="Y56" s="289"/>
      <c r="Z56" s="195"/>
    </row>
  </sheetData>
  <mergeCells count="131">
    <mergeCell ref="L54:M54"/>
    <mergeCell ref="P54:Q54"/>
    <mergeCell ref="L55:M55"/>
    <mergeCell ref="P55:Q55"/>
    <mergeCell ref="L56:M56"/>
    <mergeCell ref="P56:Q56"/>
    <mergeCell ref="L51:M51"/>
    <mergeCell ref="P51:Q51"/>
    <mergeCell ref="L52:M52"/>
    <mergeCell ref="P52:Q52"/>
    <mergeCell ref="L53:M53"/>
    <mergeCell ref="P53:Q53"/>
    <mergeCell ref="L48:M48"/>
    <mergeCell ref="P48:Q48"/>
    <mergeCell ref="L49:M49"/>
    <mergeCell ref="P49:Q49"/>
    <mergeCell ref="L50:M50"/>
    <mergeCell ref="P50:Q50"/>
    <mergeCell ref="L45:M45"/>
    <mergeCell ref="P45:Q45"/>
    <mergeCell ref="L46:M46"/>
    <mergeCell ref="P46:Q46"/>
    <mergeCell ref="L47:M47"/>
    <mergeCell ref="P47:Q47"/>
    <mergeCell ref="L42:M42"/>
    <mergeCell ref="P42:Q42"/>
    <mergeCell ref="L43:M43"/>
    <mergeCell ref="P43:Q43"/>
    <mergeCell ref="L44:M44"/>
    <mergeCell ref="P44:Q44"/>
    <mergeCell ref="L39:M39"/>
    <mergeCell ref="P39:Q39"/>
    <mergeCell ref="L40:M40"/>
    <mergeCell ref="P40:Q40"/>
    <mergeCell ref="L41:M41"/>
    <mergeCell ref="P41:Q41"/>
    <mergeCell ref="L36:M36"/>
    <mergeCell ref="P36:Q36"/>
    <mergeCell ref="L37:M37"/>
    <mergeCell ref="P37:Q37"/>
    <mergeCell ref="L38:M38"/>
    <mergeCell ref="P38:Q38"/>
    <mergeCell ref="L33:M33"/>
    <mergeCell ref="P33:Q33"/>
    <mergeCell ref="L34:M34"/>
    <mergeCell ref="P34:Q34"/>
    <mergeCell ref="L35:M35"/>
    <mergeCell ref="P35:Q35"/>
    <mergeCell ref="L30:M30"/>
    <mergeCell ref="P30:Q30"/>
    <mergeCell ref="L31:M31"/>
    <mergeCell ref="P31:Q31"/>
    <mergeCell ref="L32:M32"/>
    <mergeCell ref="P32:Q32"/>
    <mergeCell ref="L27:M27"/>
    <mergeCell ref="P27:Q27"/>
    <mergeCell ref="L28:M28"/>
    <mergeCell ref="P28:Q28"/>
    <mergeCell ref="L29:M29"/>
    <mergeCell ref="P29:Q29"/>
    <mergeCell ref="L24:M24"/>
    <mergeCell ref="P24:Q24"/>
    <mergeCell ref="L25:M25"/>
    <mergeCell ref="P25:Q25"/>
    <mergeCell ref="L26:M26"/>
    <mergeCell ref="P26:Q26"/>
    <mergeCell ref="L21:M21"/>
    <mergeCell ref="P21:Q21"/>
    <mergeCell ref="L22:M22"/>
    <mergeCell ref="P22:Q22"/>
    <mergeCell ref="L23:M23"/>
    <mergeCell ref="P23:Q23"/>
    <mergeCell ref="L18:M18"/>
    <mergeCell ref="P18:Q18"/>
    <mergeCell ref="L19:M19"/>
    <mergeCell ref="P19:Q19"/>
    <mergeCell ref="L20:M20"/>
    <mergeCell ref="P20:Q20"/>
    <mergeCell ref="L15:M15"/>
    <mergeCell ref="P15:Q15"/>
    <mergeCell ref="L16:M16"/>
    <mergeCell ref="P16:Q16"/>
    <mergeCell ref="L17:M17"/>
    <mergeCell ref="P17:Q17"/>
    <mergeCell ref="L12:M12"/>
    <mergeCell ref="P12:Q12"/>
    <mergeCell ref="L13:M13"/>
    <mergeCell ref="P13:Q13"/>
    <mergeCell ref="L14:M14"/>
    <mergeCell ref="P14:Q14"/>
    <mergeCell ref="L9:M9"/>
    <mergeCell ref="P9:Q9"/>
    <mergeCell ref="L10:M10"/>
    <mergeCell ref="P10:Q10"/>
    <mergeCell ref="L11:M11"/>
    <mergeCell ref="P11:Q11"/>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W4:W5"/>
    <mergeCell ref="E1:H1"/>
    <mergeCell ref="I1:M1"/>
    <mergeCell ref="R1:X1"/>
    <mergeCell ref="E2:S2"/>
    <mergeCell ref="A3:D3"/>
    <mergeCell ref="E3:E5"/>
    <mergeCell ref="F3:F5"/>
    <mergeCell ref="G3:G5"/>
    <mergeCell ref="H3:H5"/>
    <mergeCell ref="I3:I5"/>
  </mergeCells>
  <phoneticPr fontId="4"/>
  <dataValidations count="2">
    <dataValidation type="list" allowBlank="1" showInputMessage="1" showErrorMessage="1" sqref="T6:W56">
      <formula1>"○,―,　"</formula1>
    </dataValidation>
    <dataValidation type="list" allowBlank="1" showInputMessage="1" showErrorMessage="1" sqref="I6:I56">
      <formula1>"有,無,　"</formula1>
    </dataValidation>
  </dataValidations>
  <printOptions horizontalCentered="1"/>
  <pageMargins left="0.39370078740157483" right="0.39370078740157483" top="0.39370078740157483" bottom="0.39370078740157483"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56"/>
  <sheetViews>
    <sheetView showGridLines="0" view="pageBreakPreview" zoomScaleNormal="100" zoomScaleSheetLayoutView="100" workbookViewId="0">
      <selection activeCell="F7" sqref="F7"/>
    </sheetView>
  </sheetViews>
  <sheetFormatPr defaultRowHeight="13.5"/>
  <cols>
    <col min="1" max="4" width="2.25" style="195" customWidth="1"/>
    <col min="5" max="5" width="2.875" style="195" customWidth="1"/>
    <col min="6" max="6" width="14.5" style="195" customWidth="1"/>
    <col min="7" max="7" width="10" style="195" customWidth="1"/>
    <col min="8" max="8" width="13.625" style="195" customWidth="1"/>
    <col min="9" max="9" width="5.625" style="195" customWidth="1"/>
    <col min="10" max="10" width="10.375" style="195" customWidth="1"/>
    <col min="11" max="11" width="10.625" style="195" customWidth="1"/>
    <col min="12" max="12" width="6.125" style="195" customWidth="1"/>
    <col min="13" max="13" width="4.125" style="195" customWidth="1"/>
    <col min="14" max="14" width="3.75" style="195" bestFit="1" customWidth="1"/>
    <col min="15" max="15" width="5.75" style="195" customWidth="1"/>
    <col min="16" max="16" width="5.625" style="195" customWidth="1"/>
    <col min="17" max="18" width="3.125" style="195" customWidth="1"/>
    <col min="19" max="19" width="10.375" style="195" customWidth="1"/>
    <col min="20" max="20" width="2.875" style="195" bestFit="1" customWidth="1"/>
    <col min="21" max="24" width="3" style="195" customWidth="1"/>
    <col min="25" max="25" width="12.5" style="195" customWidth="1"/>
    <col min="26" max="26" width="13" style="195" customWidth="1"/>
    <col min="27" max="29" width="10.5" style="195" customWidth="1"/>
    <col min="30" max="16384" width="9" style="195"/>
  </cols>
  <sheetData>
    <row r="1" spans="1:29" ht="18.75" customHeight="1">
      <c r="E1" s="1944" t="s">
        <v>1646</v>
      </c>
      <c r="F1" s="1944"/>
      <c r="G1" s="1944"/>
      <c r="H1" s="1944"/>
      <c r="I1" s="1945" t="s">
        <v>438</v>
      </c>
      <c r="J1" s="1945"/>
      <c r="K1" s="1945"/>
      <c r="L1" s="739"/>
      <c r="M1" s="253"/>
      <c r="N1" s="253"/>
      <c r="S1" s="1178" t="s">
        <v>326</v>
      </c>
      <c r="T1" s="1178"/>
      <c r="U1" s="1178"/>
      <c r="V1" s="1178"/>
      <c r="W1" s="1178"/>
      <c r="X1" s="1178"/>
      <c r="Y1" s="1178"/>
      <c r="Z1" s="197"/>
    </row>
    <row r="2" spans="1:29" ht="18.75" customHeight="1">
      <c r="E2" s="195" t="s">
        <v>1641</v>
      </c>
      <c r="U2" s="704"/>
      <c r="V2" s="704"/>
      <c r="W2" s="704"/>
      <c r="X2" s="704"/>
    </row>
    <row r="3" spans="1:29" s="198" customFormat="1" ht="22.5" customHeight="1">
      <c r="A3" s="1946" t="s">
        <v>1058</v>
      </c>
      <c r="B3" s="1947"/>
      <c r="C3" s="1947"/>
      <c r="D3" s="1948"/>
      <c r="E3" s="1930" t="s">
        <v>1047</v>
      </c>
      <c r="F3" s="1930" t="s">
        <v>78</v>
      </c>
      <c r="G3" s="1930" t="s">
        <v>1495</v>
      </c>
      <c r="H3" s="1949" t="s">
        <v>1048</v>
      </c>
      <c r="I3" s="1237" t="s">
        <v>439</v>
      </c>
      <c r="J3" s="1253" t="s">
        <v>320</v>
      </c>
      <c r="K3" s="1949" t="s">
        <v>440</v>
      </c>
      <c r="L3" s="1968" t="s">
        <v>1049</v>
      </c>
      <c r="M3" s="1930" t="s">
        <v>327</v>
      </c>
      <c r="N3" s="1930"/>
      <c r="O3" s="1930"/>
      <c r="P3" s="1930"/>
      <c r="Q3" s="1930"/>
      <c r="R3" s="1930"/>
      <c r="S3" s="1930"/>
      <c r="T3" s="1930"/>
      <c r="U3" s="1972" t="s">
        <v>1052</v>
      </c>
      <c r="V3" s="1973"/>
      <c r="W3" s="1973"/>
      <c r="X3" s="1973"/>
      <c r="Y3" s="1971" t="s">
        <v>1503</v>
      </c>
      <c r="Z3" s="1956"/>
      <c r="AA3" s="195"/>
      <c r="AB3" s="195"/>
      <c r="AC3" s="195"/>
    </row>
    <row r="4" spans="1:29" s="198" customFormat="1" ht="22.5" customHeight="1">
      <c r="A4" s="1958" t="s">
        <v>321</v>
      </c>
      <c r="B4" s="1960" t="s">
        <v>322</v>
      </c>
      <c r="C4" s="1962" t="s">
        <v>323</v>
      </c>
      <c r="D4" s="1964" t="s">
        <v>324</v>
      </c>
      <c r="E4" s="1930"/>
      <c r="F4" s="1930"/>
      <c r="G4" s="1930"/>
      <c r="H4" s="1950"/>
      <c r="I4" s="1298"/>
      <c r="J4" s="1253"/>
      <c r="K4" s="1950"/>
      <c r="L4" s="1969"/>
      <c r="M4" s="1980" t="s">
        <v>328</v>
      </c>
      <c r="N4" s="1981"/>
      <c r="O4" s="1976" t="s">
        <v>329</v>
      </c>
      <c r="P4" s="1977"/>
      <c r="Q4" s="1237" t="s">
        <v>441</v>
      </c>
      <c r="R4" s="1238"/>
      <c r="S4" s="1238"/>
      <c r="T4" s="1239"/>
      <c r="U4" s="1966" t="s">
        <v>1054</v>
      </c>
      <c r="V4" s="1974" t="s">
        <v>1055</v>
      </c>
      <c r="W4" s="1974" t="s">
        <v>1056</v>
      </c>
      <c r="X4" s="1942" t="s">
        <v>1057</v>
      </c>
      <c r="Y4" s="1971"/>
      <c r="Z4" s="1988"/>
      <c r="AA4" s="195"/>
      <c r="AB4" s="195"/>
      <c r="AC4" s="195"/>
    </row>
    <row r="5" spans="1:29" s="198" customFormat="1" ht="24" customHeight="1">
      <c r="A5" s="1959"/>
      <c r="B5" s="1961"/>
      <c r="C5" s="1963"/>
      <c r="D5" s="1965"/>
      <c r="E5" s="1930"/>
      <c r="F5" s="1930"/>
      <c r="G5" s="1930"/>
      <c r="H5" s="1951"/>
      <c r="I5" s="1301"/>
      <c r="J5" s="1253"/>
      <c r="K5" s="1951"/>
      <c r="L5" s="1970"/>
      <c r="M5" s="1982"/>
      <c r="N5" s="1983"/>
      <c r="O5" s="1978"/>
      <c r="P5" s="1979"/>
      <c r="Q5" s="1301"/>
      <c r="R5" s="1302"/>
      <c r="S5" s="1302"/>
      <c r="T5" s="1303"/>
      <c r="U5" s="1967"/>
      <c r="V5" s="1975"/>
      <c r="W5" s="1975"/>
      <c r="X5" s="1943"/>
      <c r="Y5" s="1971"/>
      <c r="Z5" s="1988"/>
      <c r="AA5" s="1279"/>
      <c r="AB5" s="1279"/>
      <c r="AC5" s="1279"/>
    </row>
    <row r="6" spans="1:29" s="198" customFormat="1" ht="18.75" customHeight="1">
      <c r="A6" s="199"/>
      <c r="B6" s="200"/>
      <c r="C6" s="200"/>
      <c r="D6" s="201"/>
      <c r="E6" s="630" t="s">
        <v>1497</v>
      </c>
      <c r="F6" s="631" t="s">
        <v>1498</v>
      </c>
      <c r="G6" s="632" t="s">
        <v>1504</v>
      </c>
      <c r="H6" s="633" t="s">
        <v>1505</v>
      </c>
      <c r="I6" s="646" t="s">
        <v>1501</v>
      </c>
      <c r="J6" s="635">
        <v>40269</v>
      </c>
      <c r="K6" s="647" t="s">
        <v>1506</v>
      </c>
      <c r="L6" s="636">
        <v>12</v>
      </c>
      <c r="M6" s="648">
        <v>2</v>
      </c>
      <c r="N6" s="649" t="s">
        <v>11</v>
      </c>
      <c r="O6" s="648">
        <v>16</v>
      </c>
      <c r="P6" s="649" t="s">
        <v>12</v>
      </c>
      <c r="Q6" s="1986" t="s">
        <v>1507</v>
      </c>
      <c r="R6" s="1987"/>
      <c r="S6" s="650">
        <v>1200</v>
      </c>
      <c r="T6" s="651" t="s">
        <v>14</v>
      </c>
      <c r="U6" s="634"/>
      <c r="V6" s="641"/>
      <c r="W6" s="641"/>
      <c r="X6" s="642" t="s">
        <v>1502</v>
      </c>
      <c r="Y6" s="631" t="s">
        <v>1508</v>
      </c>
      <c r="Z6" s="197"/>
      <c r="AA6" s="22"/>
      <c r="AB6" s="22"/>
      <c r="AC6" s="22"/>
    </row>
    <row r="7" spans="1:29" s="198" customFormat="1" ht="18.75" customHeight="1">
      <c r="A7" s="199"/>
      <c r="B7" s="200"/>
      <c r="C7" s="200"/>
      <c r="D7" s="201"/>
      <c r="E7" s="202">
        <v>1</v>
      </c>
      <c r="F7" s="203"/>
      <c r="G7" s="10"/>
      <c r="H7" s="204"/>
      <c r="I7" s="733" t="s">
        <v>225</v>
      </c>
      <c r="J7" s="205"/>
      <c r="K7" s="255" t="s">
        <v>225</v>
      </c>
      <c r="L7" s="715"/>
      <c r="M7" s="208"/>
      <c r="N7" s="716" t="s">
        <v>11</v>
      </c>
      <c r="O7" s="208"/>
      <c r="P7" s="716" t="s">
        <v>12</v>
      </c>
      <c r="Q7" s="1984"/>
      <c r="R7" s="1985"/>
      <c r="S7" s="652"/>
      <c r="T7" s="209" t="s">
        <v>14</v>
      </c>
      <c r="U7" s="445" t="s">
        <v>225</v>
      </c>
      <c r="V7" s="446" t="s">
        <v>225</v>
      </c>
      <c r="W7" s="446" t="s">
        <v>225</v>
      </c>
      <c r="X7" s="447" t="s">
        <v>225</v>
      </c>
      <c r="Y7" s="203"/>
      <c r="AA7" s="22"/>
      <c r="AB7" s="22"/>
      <c r="AC7" s="22"/>
    </row>
    <row r="8" spans="1:29" s="198" customFormat="1" ht="18.75" customHeight="1">
      <c r="A8" s="199"/>
      <c r="B8" s="200"/>
      <c r="C8" s="200"/>
      <c r="D8" s="201"/>
      <c r="E8" s="202">
        <v>2</v>
      </c>
      <c r="F8" s="203"/>
      <c r="G8" s="10"/>
      <c r="H8" s="204"/>
      <c r="I8" s="733" t="s">
        <v>225</v>
      </c>
      <c r="J8" s="205"/>
      <c r="K8" s="255" t="s">
        <v>225</v>
      </c>
      <c r="L8" s="715"/>
      <c r="M8" s="208"/>
      <c r="N8" s="716" t="s">
        <v>442</v>
      </c>
      <c r="O8" s="208"/>
      <c r="P8" s="716" t="s">
        <v>12</v>
      </c>
      <c r="Q8" s="1984"/>
      <c r="R8" s="1985"/>
      <c r="S8" s="652"/>
      <c r="T8" s="209" t="s">
        <v>14</v>
      </c>
      <c r="U8" s="445" t="s">
        <v>225</v>
      </c>
      <c r="V8" s="446" t="s">
        <v>225</v>
      </c>
      <c r="W8" s="446" t="s">
        <v>225</v>
      </c>
      <c r="X8" s="447" t="s">
        <v>225</v>
      </c>
      <c r="Y8" s="203"/>
      <c r="AA8" s="22"/>
      <c r="AB8" s="22"/>
      <c r="AC8" s="22"/>
    </row>
    <row r="9" spans="1:29" s="198" customFormat="1" ht="18.75" customHeight="1">
      <c r="A9" s="199"/>
      <c r="B9" s="200"/>
      <c r="C9" s="200"/>
      <c r="D9" s="201"/>
      <c r="E9" s="202">
        <v>3</v>
      </c>
      <c r="F9" s="203"/>
      <c r="G9" s="10"/>
      <c r="H9" s="204"/>
      <c r="I9" s="733" t="s">
        <v>225</v>
      </c>
      <c r="J9" s="205"/>
      <c r="K9" s="255" t="s">
        <v>225</v>
      </c>
      <c r="L9" s="715"/>
      <c r="M9" s="208"/>
      <c r="N9" s="716" t="s">
        <v>442</v>
      </c>
      <c r="O9" s="208"/>
      <c r="P9" s="716" t="s">
        <v>12</v>
      </c>
      <c r="Q9" s="1984"/>
      <c r="R9" s="1985"/>
      <c r="S9" s="652"/>
      <c r="T9" s="209" t="s">
        <v>14</v>
      </c>
      <c r="U9" s="445" t="s">
        <v>225</v>
      </c>
      <c r="V9" s="446" t="s">
        <v>225</v>
      </c>
      <c r="W9" s="446" t="s">
        <v>225</v>
      </c>
      <c r="X9" s="447" t="s">
        <v>225</v>
      </c>
      <c r="Y9" s="203"/>
      <c r="AA9" s="22"/>
      <c r="AB9" s="22"/>
      <c r="AC9" s="22"/>
    </row>
    <row r="10" spans="1:29" s="198" customFormat="1" ht="18.75" customHeight="1">
      <c r="A10" s="199"/>
      <c r="B10" s="200"/>
      <c r="C10" s="200"/>
      <c r="D10" s="201"/>
      <c r="E10" s="202">
        <v>4</v>
      </c>
      <c r="F10" s="203"/>
      <c r="G10" s="10"/>
      <c r="H10" s="204"/>
      <c r="I10" s="733" t="s">
        <v>225</v>
      </c>
      <c r="J10" s="205"/>
      <c r="K10" s="255" t="s">
        <v>225</v>
      </c>
      <c r="L10" s="715"/>
      <c r="M10" s="208"/>
      <c r="N10" s="716" t="s">
        <v>442</v>
      </c>
      <c r="O10" s="208"/>
      <c r="P10" s="716" t="s">
        <v>12</v>
      </c>
      <c r="Q10" s="1984" t="s">
        <v>225</v>
      </c>
      <c r="R10" s="1985"/>
      <c r="S10" s="652"/>
      <c r="T10" s="209" t="s">
        <v>14</v>
      </c>
      <c r="U10" s="445" t="s">
        <v>225</v>
      </c>
      <c r="V10" s="446" t="s">
        <v>225</v>
      </c>
      <c r="W10" s="446" t="s">
        <v>225</v>
      </c>
      <c r="X10" s="447" t="s">
        <v>225</v>
      </c>
      <c r="Y10" s="203"/>
      <c r="AA10" s="289"/>
      <c r="AB10" s="289"/>
      <c r="AC10" s="289"/>
    </row>
    <row r="11" spans="1:29" s="198" customFormat="1" ht="18.75" customHeight="1">
      <c r="A11" s="199"/>
      <c r="B11" s="200"/>
      <c r="C11" s="200"/>
      <c r="D11" s="201"/>
      <c r="E11" s="202">
        <v>5</v>
      </c>
      <c r="F11" s="203"/>
      <c r="G11" s="10"/>
      <c r="H11" s="204"/>
      <c r="I11" s="733" t="s">
        <v>225</v>
      </c>
      <c r="J11" s="205"/>
      <c r="K11" s="255" t="s">
        <v>225</v>
      </c>
      <c r="L11" s="715"/>
      <c r="M11" s="208"/>
      <c r="N11" s="716" t="s">
        <v>442</v>
      </c>
      <c r="O11" s="208"/>
      <c r="P11" s="716" t="s">
        <v>12</v>
      </c>
      <c r="Q11" s="1984" t="s">
        <v>225</v>
      </c>
      <c r="R11" s="1985"/>
      <c r="S11" s="652"/>
      <c r="T11" s="209" t="s">
        <v>14</v>
      </c>
      <c r="U11" s="445" t="s">
        <v>225</v>
      </c>
      <c r="V11" s="446" t="s">
        <v>225</v>
      </c>
      <c r="W11" s="446" t="s">
        <v>225</v>
      </c>
      <c r="X11" s="447" t="s">
        <v>225</v>
      </c>
      <c r="Y11" s="203"/>
    </row>
    <row r="12" spans="1:29" s="198" customFormat="1" ht="18.75" customHeight="1">
      <c r="A12" s="199"/>
      <c r="B12" s="200"/>
      <c r="C12" s="200"/>
      <c r="D12" s="201"/>
      <c r="E12" s="202">
        <v>6</v>
      </c>
      <c r="F12" s="203"/>
      <c r="G12" s="10"/>
      <c r="H12" s="204"/>
      <c r="I12" s="733" t="s">
        <v>225</v>
      </c>
      <c r="J12" s="205"/>
      <c r="K12" s="255" t="s">
        <v>225</v>
      </c>
      <c r="L12" s="715"/>
      <c r="M12" s="208"/>
      <c r="N12" s="716" t="s">
        <v>442</v>
      </c>
      <c r="O12" s="208"/>
      <c r="P12" s="716" t="s">
        <v>12</v>
      </c>
      <c r="Q12" s="1984" t="s">
        <v>225</v>
      </c>
      <c r="R12" s="1985"/>
      <c r="S12" s="652"/>
      <c r="T12" s="209" t="s">
        <v>14</v>
      </c>
      <c r="U12" s="445" t="s">
        <v>225</v>
      </c>
      <c r="V12" s="446" t="s">
        <v>225</v>
      </c>
      <c r="W12" s="446" t="s">
        <v>225</v>
      </c>
      <c r="X12" s="447" t="s">
        <v>225</v>
      </c>
      <c r="Y12" s="203"/>
    </row>
    <row r="13" spans="1:29" s="198" customFormat="1" ht="18.75" customHeight="1">
      <c r="A13" s="199"/>
      <c r="B13" s="200"/>
      <c r="C13" s="200"/>
      <c r="D13" s="201"/>
      <c r="E13" s="202">
        <v>7</v>
      </c>
      <c r="F13" s="203"/>
      <c r="G13" s="10"/>
      <c r="H13" s="204"/>
      <c r="I13" s="733" t="s">
        <v>225</v>
      </c>
      <c r="J13" s="205"/>
      <c r="K13" s="255" t="s">
        <v>225</v>
      </c>
      <c r="L13" s="715"/>
      <c r="M13" s="208"/>
      <c r="N13" s="716" t="s">
        <v>442</v>
      </c>
      <c r="O13" s="208"/>
      <c r="P13" s="716" t="s">
        <v>12</v>
      </c>
      <c r="Q13" s="1984" t="s">
        <v>225</v>
      </c>
      <c r="R13" s="1985"/>
      <c r="S13" s="652"/>
      <c r="T13" s="209" t="s">
        <v>14</v>
      </c>
      <c r="U13" s="445" t="s">
        <v>225</v>
      </c>
      <c r="V13" s="446" t="s">
        <v>225</v>
      </c>
      <c r="W13" s="446" t="s">
        <v>225</v>
      </c>
      <c r="X13" s="447" t="s">
        <v>225</v>
      </c>
      <c r="Y13" s="203"/>
    </row>
    <row r="14" spans="1:29" s="198" customFormat="1" ht="18.75" customHeight="1">
      <c r="A14" s="199"/>
      <c r="B14" s="200"/>
      <c r="C14" s="200"/>
      <c r="D14" s="201"/>
      <c r="E14" s="202">
        <v>8</v>
      </c>
      <c r="F14" s="203"/>
      <c r="G14" s="10"/>
      <c r="H14" s="204"/>
      <c r="I14" s="733" t="s">
        <v>225</v>
      </c>
      <c r="J14" s="205"/>
      <c r="K14" s="255" t="s">
        <v>225</v>
      </c>
      <c r="L14" s="715"/>
      <c r="M14" s="208"/>
      <c r="N14" s="716" t="s">
        <v>442</v>
      </c>
      <c r="O14" s="208"/>
      <c r="P14" s="716" t="s">
        <v>12</v>
      </c>
      <c r="Q14" s="1984" t="s">
        <v>225</v>
      </c>
      <c r="R14" s="1985"/>
      <c r="S14" s="652"/>
      <c r="T14" s="209" t="s">
        <v>14</v>
      </c>
      <c r="U14" s="445" t="s">
        <v>225</v>
      </c>
      <c r="V14" s="446" t="s">
        <v>225</v>
      </c>
      <c r="W14" s="446" t="s">
        <v>225</v>
      </c>
      <c r="X14" s="447" t="s">
        <v>225</v>
      </c>
      <c r="Y14" s="203"/>
    </row>
    <row r="15" spans="1:29" s="198" customFormat="1" ht="18.75" customHeight="1">
      <c r="A15" s="199"/>
      <c r="B15" s="200"/>
      <c r="C15" s="200"/>
      <c r="D15" s="201"/>
      <c r="E15" s="202">
        <v>9</v>
      </c>
      <c r="F15" s="203"/>
      <c r="G15" s="10"/>
      <c r="H15" s="204"/>
      <c r="I15" s="733" t="s">
        <v>225</v>
      </c>
      <c r="J15" s="205"/>
      <c r="K15" s="255" t="s">
        <v>225</v>
      </c>
      <c r="L15" s="715"/>
      <c r="M15" s="208"/>
      <c r="N15" s="716" t="s">
        <v>442</v>
      </c>
      <c r="O15" s="208"/>
      <c r="P15" s="716" t="s">
        <v>12</v>
      </c>
      <c r="Q15" s="1984" t="s">
        <v>225</v>
      </c>
      <c r="R15" s="1985"/>
      <c r="S15" s="652"/>
      <c r="T15" s="209" t="s">
        <v>14</v>
      </c>
      <c r="U15" s="445" t="s">
        <v>225</v>
      </c>
      <c r="V15" s="446" t="s">
        <v>225</v>
      </c>
      <c r="W15" s="446" t="s">
        <v>225</v>
      </c>
      <c r="X15" s="447" t="s">
        <v>225</v>
      </c>
      <c r="Y15" s="203"/>
    </row>
    <row r="16" spans="1:29" s="198" customFormat="1" ht="18.75" customHeight="1">
      <c r="A16" s="199"/>
      <c r="B16" s="200"/>
      <c r="C16" s="200"/>
      <c r="D16" s="201"/>
      <c r="E16" s="202">
        <v>10</v>
      </c>
      <c r="F16" s="203"/>
      <c r="G16" s="10"/>
      <c r="H16" s="204"/>
      <c r="I16" s="733" t="s">
        <v>225</v>
      </c>
      <c r="J16" s="205"/>
      <c r="K16" s="255" t="s">
        <v>225</v>
      </c>
      <c r="L16" s="715"/>
      <c r="M16" s="208"/>
      <c r="N16" s="716" t="s">
        <v>442</v>
      </c>
      <c r="O16" s="208"/>
      <c r="P16" s="716" t="s">
        <v>12</v>
      </c>
      <c r="Q16" s="1984" t="s">
        <v>225</v>
      </c>
      <c r="R16" s="1985"/>
      <c r="S16" s="652"/>
      <c r="T16" s="209" t="s">
        <v>14</v>
      </c>
      <c r="U16" s="445" t="s">
        <v>225</v>
      </c>
      <c r="V16" s="446" t="s">
        <v>225</v>
      </c>
      <c r="W16" s="446" t="s">
        <v>225</v>
      </c>
      <c r="X16" s="447" t="s">
        <v>225</v>
      </c>
      <c r="Y16" s="203"/>
    </row>
    <row r="17" spans="1:25" s="198" customFormat="1" ht="18.75" customHeight="1">
      <c r="A17" s="199"/>
      <c r="B17" s="200"/>
      <c r="C17" s="200"/>
      <c r="D17" s="201"/>
      <c r="E17" s="202">
        <v>11</v>
      </c>
      <c r="F17" s="203"/>
      <c r="G17" s="10"/>
      <c r="H17" s="204"/>
      <c r="I17" s="733" t="s">
        <v>225</v>
      </c>
      <c r="J17" s="205"/>
      <c r="K17" s="255" t="s">
        <v>225</v>
      </c>
      <c r="L17" s="715"/>
      <c r="M17" s="208"/>
      <c r="N17" s="716" t="s">
        <v>442</v>
      </c>
      <c r="O17" s="208"/>
      <c r="P17" s="716" t="s">
        <v>12</v>
      </c>
      <c r="Q17" s="1984" t="s">
        <v>225</v>
      </c>
      <c r="R17" s="1985"/>
      <c r="S17" s="652"/>
      <c r="T17" s="209" t="s">
        <v>14</v>
      </c>
      <c r="U17" s="445" t="s">
        <v>225</v>
      </c>
      <c r="V17" s="446" t="s">
        <v>225</v>
      </c>
      <c r="W17" s="446" t="s">
        <v>225</v>
      </c>
      <c r="X17" s="447" t="s">
        <v>225</v>
      </c>
      <c r="Y17" s="203"/>
    </row>
    <row r="18" spans="1:25" s="198" customFormat="1" ht="18.75" customHeight="1">
      <c r="A18" s="199"/>
      <c r="B18" s="200"/>
      <c r="C18" s="200"/>
      <c r="D18" s="201"/>
      <c r="E18" s="202">
        <v>12</v>
      </c>
      <c r="F18" s="203"/>
      <c r="G18" s="10"/>
      <c r="H18" s="204"/>
      <c r="I18" s="733" t="s">
        <v>225</v>
      </c>
      <c r="J18" s="205"/>
      <c r="K18" s="255" t="s">
        <v>225</v>
      </c>
      <c r="L18" s="715"/>
      <c r="M18" s="208"/>
      <c r="N18" s="716" t="s">
        <v>442</v>
      </c>
      <c r="O18" s="208"/>
      <c r="P18" s="716" t="s">
        <v>12</v>
      </c>
      <c r="Q18" s="1984" t="s">
        <v>225</v>
      </c>
      <c r="R18" s="1985"/>
      <c r="S18" s="652"/>
      <c r="T18" s="209" t="s">
        <v>14</v>
      </c>
      <c r="U18" s="445" t="s">
        <v>225</v>
      </c>
      <c r="V18" s="446" t="s">
        <v>225</v>
      </c>
      <c r="W18" s="446" t="s">
        <v>225</v>
      </c>
      <c r="X18" s="447" t="s">
        <v>225</v>
      </c>
      <c r="Y18" s="203"/>
    </row>
    <row r="19" spans="1:25" s="198" customFormat="1" ht="18.75" customHeight="1">
      <c r="A19" s="199"/>
      <c r="B19" s="200"/>
      <c r="C19" s="200"/>
      <c r="D19" s="201"/>
      <c r="E19" s="202">
        <v>13</v>
      </c>
      <c r="F19" s="203"/>
      <c r="G19" s="10"/>
      <c r="H19" s="204"/>
      <c r="I19" s="733" t="s">
        <v>225</v>
      </c>
      <c r="J19" s="205"/>
      <c r="K19" s="255" t="s">
        <v>225</v>
      </c>
      <c r="L19" s="715"/>
      <c r="M19" s="208"/>
      <c r="N19" s="716" t="s">
        <v>442</v>
      </c>
      <c r="O19" s="208"/>
      <c r="P19" s="716" t="s">
        <v>12</v>
      </c>
      <c r="Q19" s="1984" t="s">
        <v>225</v>
      </c>
      <c r="R19" s="1985"/>
      <c r="S19" s="652"/>
      <c r="T19" s="209" t="s">
        <v>14</v>
      </c>
      <c r="U19" s="445" t="s">
        <v>225</v>
      </c>
      <c r="V19" s="446" t="s">
        <v>225</v>
      </c>
      <c r="W19" s="446" t="s">
        <v>225</v>
      </c>
      <c r="X19" s="447" t="s">
        <v>225</v>
      </c>
      <c r="Y19" s="203"/>
    </row>
    <row r="20" spans="1:25" s="198" customFormat="1" ht="18.75" customHeight="1">
      <c r="A20" s="199"/>
      <c r="B20" s="200"/>
      <c r="C20" s="200"/>
      <c r="D20" s="201"/>
      <c r="E20" s="202">
        <v>14</v>
      </c>
      <c r="F20" s="203"/>
      <c r="G20" s="10"/>
      <c r="H20" s="204"/>
      <c r="I20" s="733" t="s">
        <v>225</v>
      </c>
      <c r="J20" s="205"/>
      <c r="K20" s="255" t="s">
        <v>225</v>
      </c>
      <c r="L20" s="715"/>
      <c r="M20" s="208"/>
      <c r="N20" s="716" t="s">
        <v>442</v>
      </c>
      <c r="O20" s="208"/>
      <c r="P20" s="716" t="s">
        <v>12</v>
      </c>
      <c r="Q20" s="1984" t="s">
        <v>225</v>
      </c>
      <c r="R20" s="1985"/>
      <c r="S20" s="652"/>
      <c r="T20" s="209" t="s">
        <v>14</v>
      </c>
      <c r="U20" s="445" t="s">
        <v>225</v>
      </c>
      <c r="V20" s="446" t="s">
        <v>225</v>
      </c>
      <c r="W20" s="446" t="s">
        <v>225</v>
      </c>
      <c r="X20" s="447" t="s">
        <v>225</v>
      </c>
      <c r="Y20" s="203"/>
    </row>
    <row r="21" spans="1:25" s="198" customFormat="1" ht="18.75" customHeight="1">
      <c r="A21" s="199"/>
      <c r="B21" s="200"/>
      <c r="C21" s="200"/>
      <c r="D21" s="201"/>
      <c r="E21" s="202">
        <v>15</v>
      </c>
      <c r="F21" s="203"/>
      <c r="G21" s="10"/>
      <c r="H21" s="204"/>
      <c r="I21" s="733" t="s">
        <v>225</v>
      </c>
      <c r="J21" s="205"/>
      <c r="K21" s="255" t="s">
        <v>225</v>
      </c>
      <c r="L21" s="715"/>
      <c r="M21" s="208"/>
      <c r="N21" s="716" t="s">
        <v>442</v>
      </c>
      <c r="O21" s="208"/>
      <c r="P21" s="716" t="s">
        <v>12</v>
      </c>
      <c r="Q21" s="1984" t="s">
        <v>225</v>
      </c>
      <c r="R21" s="1985"/>
      <c r="S21" s="652"/>
      <c r="T21" s="209" t="s">
        <v>14</v>
      </c>
      <c r="U21" s="445" t="s">
        <v>225</v>
      </c>
      <c r="V21" s="446" t="s">
        <v>225</v>
      </c>
      <c r="W21" s="446" t="s">
        <v>225</v>
      </c>
      <c r="X21" s="447" t="s">
        <v>225</v>
      </c>
      <c r="Y21" s="203"/>
    </row>
    <row r="22" spans="1:25" s="198" customFormat="1" ht="18.75" customHeight="1">
      <c r="A22" s="199"/>
      <c r="B22" s="200"/>
      <c r="C22" s="200"/>
      <c r="D22" s="201"/>
      <c r="E22" s="202">
        <v>16</v>
      </c>
      <c r="F22" s="203"/>
      <c r="G22" s="10"/>
      <c r="H22" s="204"/>
      <c r="I22" s="733" t="s">
        <v>225</v>
      </c>
      <c r="J22" s="205"/>
      <c r="K22" s="255" t="s">
        <v>225</v>
      </c>
      <c r="L22" s="715"/>
      <c r="M22" s="208"/>
      <c r="N22" s="716" t="s">
        <v>442</v>
      </c>
      <c r="O22" s="208"/>
      <c r="P22" s="716" t="s">
        <v>12</v>
      </c>
      <c r="Q22" s="1984" t="s">
        <v>225</v>
      </c>
      <c r="R22" s="1985"/>
      <c r="S22" s="652"/>
      <c r="T22" s="209" t="s">
        <v>14</v>
      </c>
      <c r="U22" s="445" t="s">
        <v>225</v>
      </c>
      <c r="V22" s="446" t="s">
        <v>225</v>
      </c>
      <c r="W22" s="446" t="s">
        <v>225</v>
      </c>
      <c r="X22" s="447" t="s">
        <v>225</v>
      </c>
      <c r="Y22" s="203"/>
    </row>
    <row r="23" spans="1:25" s="198" customFormat="1" ht="18.75" customHeight="1">
      <c r="A23" s="199"/>
      <c r="B23" s="200"/>
      <c r="C23" s="200"/>
      <c r="D23" s="201"/>
      <c r="E23" s="202">
        <v>17</v>
      </c>
      <c r="F23" s="203"/>
      <c r="G23" s="10"/>
      <c r="H23" s="204"/>
      <c r="I23" s="733" t="s">
        <v>225</v>
      </c>
      <c r="J23" s="205"/>
      <c r="K23" s="255" t="s">
        <v>225</v>
      </c>
      <c r="L23" s="715"/>
      <c r="M23" s="208"/>
      <c r="N23" s="716" t="s">
        <v>442</v>
      </c>
      <c r="O23" s="208"/>
      <c r="P23" s="716" t="s">
        <v>12</v>
      </c>
      <c r="Q23" s="1984" t="s">
        <v>225</v>
      </c>
      <c r="R23" s="1985"/>
      <c r="S23" s="652"/>
      <c r="T23" s="209" t="s">
        <v>14</v>
      </c>
      <c r="U23" s="445" t="s">
        <v>225</v>
      </c>
      <c r="V23" s="446" t="s">
        <v>225</v>
      </c>
      <c r="W23" s="446" t="s">
        <v>225</v>
      </c>
      <c r="X23" s="447" t="s">
        <v>225</v>
      </c>
      <c r="Y23" s="203"/>
    </row>
    <row r="24" spans="1:25" s="198" customFormat="1" ht="18.75" customHeight="1">
      <c r="A24" s="199"/>
      <c r="B24" s="200"/>
      <c r="C24" s="200"/>
      <c r="D24" s="201"/>
      <c r="E24" s="202">
        <v>18</v>
      </c>
      <c r="F24" s="203"/>
      <c r="G24" s="10"/>
      <c r="H24" s="204"/>
      <c r="I24" s="733" t="s">
        <v>225</v>
      </c>
      <c r="J24" s="205"/>
      <c r="K24" s="255" t="s">
        <v>225</v>
      </c>
      <c r="L24" s="715"/>
      <c r="M24" s="208"/>
      <c r="N24" s="716" t="s">
        <v>442</v>
      </c>
      <c r="O24" s="208"/>
      <c r="P24" s="716" t="s">
        <v>12</v>
      </c>
      <c r="Q24" s="1984" t="s">
        <v>225</v>
      </c>
      <c r="R24" s="1985"/>
      <c r="S24" s="652"/>
      <c r="T24" s="209" t="s">
        <v>14</v>
      </c>
      <c r="U24" s="445" t="s">
        <v>225</v>
      </c>
      <c r="V24" s="446" t="s">
        <v>225</v>
      </c>
      <c r="W24" s="446" t="s">
        <v>225</v>
      </c>
      <c r="X24" s="447" t="s">
        <v>225</v>
      </c>
      <c r="Y24" s="203"/>
    </row>
    <row r="25" spans="1:25" s="198" customFormat="1" ht="18.75" customHeight="1">
      <c r="A25" s="199"/>
      <c r="B25" s="200"/>
      <c r="C25" s="200"/>
      <c r="D25" s="201"/>
      <c r="E25" s="202">
        <v>19</v>
      </c>
      <c r="F25" s="203"/>
      <c r="G25" s="10"/>
      <c r="H25" s="204"/>
      <c r="I25" s="733" t="s">
        <v>225</v>
      </c>
      <c r="J25" s="205"/>
      <c r="K25" s="255" t="s">
        <v>225</v>
      </c>
      <c r="L25" s="715"/>
      <c r="M25" s="208"/>
      <c r="N25" s="716" t="s">
        <v>442</v>
      </c>
      <c r="O25" s="208"/>
      <c r="P25" s="716" t="s">
        <v>12</v>
      </c>
      <c r="Q25" s="1984" t="s">
        <v>225</v>
      </c>
      <c r="R25" s="1985"/>
      <c r="S25" s="652"/>
      <c r="T25" s="209" t="s">
        <v>14</v>
      </c>
      <c r="U25" s="445" t="s">
        <v>225</v>
      </c>
      <c r="V25" s="446" t="s">
        <v>225</v>
      </c>
      <c r="W25" s="446" t="s">
        <v>225</v>
      </c>
      <c r="X25" s="447" t="s">
        <v>225</v>
      </c>
      <c r="Y25" s="203"/>
    </row>
    <row r="26" spans="1:25" s="198" customFormat="1" ht="18.75" customHeight="1">
      <c r="A26" s="199"/>
      <c r="B26" s="200"/>
      <c r="C26" s="200"/>
      <c r="D26" s="201"/>
      <c r="E26" s="202">
        <v>20</v>
      </c>
      <c r="F26" s="203"/>
      <c r="G26" s="10"/>
      <c r="H26" s="204"/>
      <c r="I26" s="733" t="s">
        <v>225</v>
      </c>
      <c r="J26" s="205"/>
      <c r="K26" s="255" t="s">
        <v>225</v>
      </c>
      <c r="L26" s="715"/>
      <c r="M26" s="208"/>
      <c r="N26" s="716" t="s">
        <v>442</v>
      </c>
      <c r="O26" s="208"/>
      <c r="P26" s="716" t="s">
        <v>12</v>
      </c>
      <c r="Q26" s="1984" t="s">
        <v>225</v>
      </c>
      <c r="R26" s="1985"/>
      <c r="S26" s="652"/>
      <c r="T26" s="209" t="s">
        <v>14</v>
      </c>
      <c r="U26" s="445" t="s">
        <v>225</v>
      </c>
      <c r="V26" s="446" t="s">
        <v>225</v>
      </c>
      <c r="W26" s="446" t="s">
        <v>225</v>
      </c>
      <c r="X26" s="447" t="s">
        <v>225</v>
      </c>
      <c r="Y26" s="203"/>
    </row>
    <row r="27" spans="1:25" s="198" customFormat="1" ht="18.75" customHeight="1">
      <c r="A27" s="199"/>
      <c r="B27" s="200"/>
      <c r="C27" s="200"/>
      <c r="D27" s="201"/>
      <c r="E27" s="202">
        <v>21</v>
      </c>
      <c r="F27" s="203"/>
      <c r="G27" s="10"/>
      <c r="H27" s="204"/>
      <c r="I27" s="733" t="s">
        <v>225</v>
      </c>
      <c r="J27" s="205"/>
      <c r="K27" s="255" t="s">
        <v>225</v>
      </c>
      <c r="L27" s="715"/>
      <c r="M27" s="208"/>
      <c r="N27" s="716" t="s">
        <v>442</v>
      </c>
      <c r="O27" s="208"/>
      <c r="P27" s="716" t="s">
        <v>12</v>
      </c>
      <c r="Q27" s="1984" t="s">
        <v>225</v>
      </c>
      <c r="R27" s="1985"/>
      <c r="S27" s="652"/>
      <c r="T27" s="209" t="s">
        <v>14</v>
      </c>
      <c r="U27" s="445" t="s">
        <v>225</v>
      </c>
      <c r="V27" s="446" t="s">
        <v>225</v>
      </c>
      <c r="W27" s="446" t="s">
        <v>225</v>
      </c>
      <c r="X27" s="447" t="s">
        <v>225</v>
      </c>
      <c r="Y27" s="203"/>
    </row>
    <row r="28" spans="1:25" s="198" customFormat="1" ht="18.75" customHeight="1">
      <c r="A28" s="199"/>
      <c r="B28" s="200"/>
      <c r="C28" s="200"/>
      <c r="D28" s="201"/>
      <c r="E28" s="202">
        <v>22</v>
      </c>
      <c r="F28" s="203"/>
      <c r="G28" s="10"/>
      <c r="H28" s="204"/>
      <c r="I28" s="733" t="s">
        <v>225</v>
      </c>
      <c r="J28" s="205"/>
      <c r="K28" s="255" t="s">
        <v>225</v>
      </c>
      <c r="L28" s="715"/>
      <c r="M28" s="208"/>
      <c r="N28" s="716" t="s">
        <v>442</v>
      </c>
      <c r="O28" s="208"/>
      <c r="P28" s="716" t="s">
        <v>12</v>
      </c>
      <c r="Q28" s="1984" t="s">
        <v>225</v>
      </c>
      <c r="R28" s="1985"/>
      <c r="S28" s="652"/>
      <c r="T28" s="209" t="s">
        <v>14</v>
      </c>
      <c r="U28" s="445" t="s">
        <v>225</v>
      </c>
      <c r="V28" s="446" t="s">
        <v>225</v>
      </c>
      <c r="W28" s="446" t="s">
        <v>225</v>
      </c>
      <c r="X28" s="447" t="s">
        <v>225</v>
      </c>
      <c r="Y28" s="203"/>
    </row>
    <row r="29" spans="1:25" s="198" customFormat="1" ht="18.75" customHeight="1">
      <c r="A29" s="199"/>
      <c r="B29" s="200"/>
      <c r="C29" s="200"/>
      <c r="D29" s="201"/>
      <c r="E29" s="202">
        <v>23</v>
      </c>
      <c r="F29" s="203"/>
      <c r="G29" s="10"/>
      <c r="H29" s="204"/>
      <c r="I29" s="733" t="s">
        <v>225</v>
      </c>
      <c r="J29" s="205"/>
      <c r="K29" s="255" t="s">
        <v>225</v>
      </c>
      <c r="L29" s="715"/>
      <c r="M29" s="208"/>
      <c r="N29" s="716" t="s">
        <v>442</v>
      </c>
      <c r="O29" s="208"/>
      <c r="P29" s="716" t="s">
        <v>12</v>
      </c>
      <c r="Q29" s="1984" t="s">
        <v>225</v>
      </c>
      <c r="R29" s="1985"/>
      <c r="S29" s="652"/>
      <c r="T29" s="209" t="s">
        <v>14</v>
      </c>
      <c r="U29" s="445" t="s">
        <v>225</v>
      </c>
      <c r="V29" s="446" t="s">
        <v>225</v>
      </c>
      <c r="W29" s="446" t="s">
        <v>225</v>
      </c>
      <c r="X29" s="447" t="s">
        <v>225</v>
      </c>
      <c r="Y29" s="203"/>
    </row>
    <row r="30" spans="1:25" s="198" customFormat="1" ht="18.75" customHeight="1">
      <c r="A30" s="199"/>
      <c r="B30" s="200"/>
      <c r="C30" s="200"/>
      <c r="D30" s="201"/>
      <c r="E30" s="202">
        <v>24</v>
      </c>
      <c r="F30" s="203"/>
      <c r="G30" s="10"/>
      <c r="H30" s="204"/>
      <c r="I30" s="733" t="s">
        <v>225</v>
      </c>
      <c r="J30" s="205"/>
      <c r="K30" s="255" t="s">
        <v>225</v>
      </c>
      <c r="L30" s="715"/>
      <c r="M30" s="208"/>
      <c r="N30" s="716" t="s">
        <v>442</v>
      </c>
      <c r="O30" s="208"/>
      <c r="P30" s="716" t="s">
        <v>12</v>
      </c>
      <c r="Q30" s="1984" t="s">
        <v>225</v>
      </c>
      <c r="R30" s="1985"/>
      <c r="S30" s="652"/>
      <c r="T30" s="209" t="s">
        <v>14</v>
      </c>
      <c r="U30" s="445" t="s">
        <v>225</v>
      </c>
      <c r="V30" s="446" t="s">
        <v>225</v>
      </c>
      <c r="W30" s="446" t="s">
        <v>225</v>
      </c>
      <c r="X30" s="447" t="s">
        <v>225</v>
      </c>
      <c r="Y30" s="203"/>
    </row>
    <row r="31" spans="1:25" s="198" customFormat="1" ht="18.75" customHeight="1">
      <c r="A31" s="199"/>
      <c r="B31" s="200"/>
      <c r="C31" s="200"/>
      <c r="D31" s="201"/>
      <c r="E31" s="202">
        <v>25</v>
      </c>
      <c r="F31" s="203"/>
      <c r="G31" s="10"/>
      <c r="H31" s="204"/>
      <c r="I31" s="733" t="s">
        <v>225</v>
      </c>
      <c r="J31" s="205"/>
      <c r="K31" s="255" t="s">
        <v>225</v>
      </c>
      <c r="L31" s="715"/>
      <c r="M31" s="208"/>
      <c r="N31" s="716" t="s">
        <v>442</v>
      </c>
      <c r="O31" s="208"/>
      <c r="P31" s="716" t="s">
        <v>12</v>
      </c>
      <c r="Q31" s="1984" t="s">
        <v>225</v>
      </c>
      <c r="R31" s="1985"/>
      <c r="S31" s="652"/>
      <c r="T31" s="209" t="s">
        <v>14</v>
      </c>
      <c r="U31" s="445" t="s">
        <v>225</v>
      </c>
      <c r="V31" s="446" t="s">
        <v>225</v>
      </c>
      <c r="W31" s="446" t="s">
        <v>225</v>
      </c>
      <c r="X31" s="447" t="s">
        <v>225</v>
      </c>
      <c r="Y31" s="203"/>
    </row>
    <row r="32" spans="1:25" s="198" customFormat="1" ht="18.75" customHeight="1">
      <c r="A32" s="199"/>
      <c r="B32" s="200"/>
      <c r="C32" s="200"/>
      <c r="D32" s="201"/>
      <c r="E32" s="202">
        <v>26</v>
      </c>
      <c r="F32" s="203"/>
      <c r="G32" s="10"/>
      <c r="H32" s="204"/>
      <c r="I32" s="733" t="s">
        <v>225</v>
      </c>
      <c r="J32" s="205"/>
      <c r="K32" s="255" t="s">
        <v>225</v>
      </c>
      <c r="L32" s="715"/>
      <c r="M32" s="208"/>
      <c r="N32" s="716" t="s">
        <v>442</v>
      </c>
      <c r="O32" s="208"/>
      <c r="P32" s="716" t="s">
        <v>12</v>
      </c>
      <c r="Q32" s="1984" t="s">
        <v>225</v>
      </c>
      <c r="R32" s="1985"/>
      <c r="S32" s="652"/>
      <c r="T32" s="209" t="s">
        <v>14</v>
      </c>
      <c r="U32" s="445" t="s">
        <v>225</v>
      </c>
      <c r="V32" s="446" t="s">
        <v>225</v>
      </c>
      <c r="W32" s="446" t="s">
        <v>225</v>
      </c>
      <c r="X32" s="447" t="s">
        <v>225</v>
      </c>
      <c r="Y32" s="203"/>
    </row>
    <row r="33" spans="1:25" s="198" customFormat="1" ht="18.75" customHeight="1">
      <c r="A33" s="199"/>
      <c r="B33" s="200"/>
      <c r="C33" s="200"/>
      <c r="D33" s="201"/>
      <c r="E33" s="202">
        <v>27</v>
      </c>
      <c r="F33" s="203"/>
      <c r="G33" s="10"/>
      <c r="H33" s="204"/>
      <c r="I33" s="733" t="s">
        <v>225</v>
      </c>
      <c r="J33" s="205"/>
      <c r="K33" s="255" t="s">
        <v>225</v>
      </c>
      <c r="L33" s="715"/>
      <c r="M33" s="208"/>
      <c r="N33" s="716" t="s">
        <v>442</v>
      </c>
      <c r="O33" s="208"/>
      <c r="P33" s="716" t="s">
        <v>12</v>
      </c>
      <c r="Q33" s="1984" t="s">
        <v>225</v>
      </c>
      <c r="R33" s="1985"/>
      <c r="S33" s="652"/>
      <c r="T33" s="209" t="s">
        <v>14</v>
      </c>
      <c r="U33" s="445" t="s">
        <v>225</v>
      </c>
      <c r="V33" s="446" t="s">
        <v>225</v>
      </c>
      <c r="W33" s="446" t="s">
        <v>225</v>
      </c>
      <c r="X33" s="447" t="s">
        <v>225</v>
      </c>
      <c r="Y33" s="203"/>
    </row>
    <row r="34" spans="1:25" s="198" customFormat="1" ht="18.75" customHeight="1">
      <c r="A34" s="199"/>
      <c r="B34" s="200"/>
      <c r="C34" s="200"/>
      <c r="D34" s="201"/>
      <c r="E34" s="202">
        <v>28</v>
      </c>
      <c r="F34" s="203"/>
      <c r="G34" s="10"/>
      <c r="H34" s="204"/>
      <c r="I34" s="733" t="s">
        <v>225</v>
      </c>
      <c r="J34" s="205"/>
      <c r="K34" s="255" t="s">
        <v>225</v>
      </c>
      <c r="L34" s="715"/>
      <c r="M34" s="208"/>
      <c r="N34" s="716" t="s">
        <v>442</v>
      </c>
      <c r="O34" s="208"/>
      <c r="P34" s="716" t="s">
        <v>12</v>
      </c>
      <c r="Q34" s="1984" t="s">
        <v>225</v>
      </c>
      <c r="R34" s="1985"/>
      <c r="S34" s="652"/>
      <c r="T34" s="209" t="s">
        <v>14</v>
      </c>
      <c r="U34" s="445" t="s">
        <v>225</v>
      </c>
      <c r="V34" s="446" t="s">
        <v>225</v>
      </c>
      <c r="W34" s="446" t="s">
        <v>225</v>
      </c>
      <c r="X34" s="447" t="s">
        <v>225</v>
      </c>
      <c r="Y34" s="203"/>
    </row>
    <row r="35" spans="1:25" s="198" customFormat="1" ht="18.75" customHeight="1">
      <c r="A35" s="199"/>
      <c r="B35" s="200"/>
      <c r="C35" s="200"/>
      <c r="D35" s="201"/>
      <c r="E35" s="202">
        <v>29</v>
      </c>
      <c r="F35" s="203"/>
      <c r="G35" s="10"/>
      <c r="H35" s="204"/>
      <c r="I35" s="733" t="s">
        <v>225</v>
      </c>
      <c r="J35" s="205"/>
      <c r="K35" s="255" t="s">
        <v>225</v>
      </c>
      <c r="L35" s="715"/>
      <c r="M35" s="208"/>
      <c r="N35" s="716" t="s">
        <v>442</v>
      </c>
      <c r="O35" s="208"/>
      <c r="P35" s="716" t="s">
        <v>12</v>
      </c>
      <c r="Q35" s="1984" t="s">
        <v>225</v>
      </c>
      <c r="R35" s="1985"/>
      <c r="S35" s="652"/>
      <c r="T35" s="209" t="s">
        <v>14</v>
      </c>
      <c r="U35" s="445" t="s">
        <v>225</v>
      </c>
      <c r="V35" s="446" t="s">
        <v>225</v>
      </c>
      <c r="W35" s="446" t="s">
        <v>225</v>
      </c>
      <c r="X35" s="447" t="s">
        <v>225</v>
      </c>
      <c r="Y35" s="203"/>
    </row>
    <row r="36" spans="1:25" s="198" customFormat="1" ht="18.75" customHeight="1">
      <c r="A36" s="199"/>
      <c r="B36" s="200"/>
      <c r="C36" s="200"/>
      <c r="D36" s="201"/>
      <c r="E36" s="202">
        <v>30</v>
      </c>
      <c r="F36" s="203"/>
      <c r="G36" s="10"/>
      <c r="H36" s="204"/>
      <c r="I36" s="733" t="s">
        <v>225</v>
      </c>
      <c r="J36" s="205"/>
      <c r="K36" s="255" t="s">
        <v>225</v>
      </c>
      <c r="L36" s="715"/>
      <c r="M36" s="208"/>
      <c r="N36" s="716" t="s">
        <v>442</v>
      </c>
      <c r="O36" s="208"/>
      <c r="P36" s="716" t="s">
        <v>12</v>
      </c>
      <c r="Q36" s="1984" t="s">
        <v>225</v>
      </c>
      <c r="R36" s="1985"/>
      <c r="S36" s="652"/>
      <c r="T36" s="209" t="s">
        <v>14</v>
      </c>
      <c r="U36" s="445" t="s">
        <v>225</v>
      </c>
      <c r="V36" s="446" t="s">
        <v>225</v>
      </c>
      <c r="W36" s="446" t="s">
        <v>225</v>
      </c>
      <c r="X36" s="447" t="s">
        <v>225</v>
      </c>
      <c r="Y36" s="203"/>
    </row>
    <row r="37" spans="1:25" s="198" customFormat="1" ht="18.75" customHeight="1">
      <c r="A37" s="199"/>
      <c r="B37" s="200"/>
      <c r="C37" s="200"/>
      <c r="D37" s="201"/>
      <c r="E37" s="202">
        <v>31</v>
      </c>
      <c r="F37" s="203"/>
      <c r="G37" s="10"/>
      <c r="H37" s="204"/>
      <c r="I37" s="733" t="s">
        <v>225</v>
      </c>
      <c r="J37" s="205"/>
      <c r="K37" s="255" t="s">
        <v>225</v>
      </c>
      <c r="L37" s="715"/>
      <c r="M37" s="208"/>
      <c r="N37" s="716" t="s">
        <v>442</v>
      </c>
      <c r="O37" s="208"/>
      <c r="P37" s="716" t="s">
        <v>12</v>
      </c>
      <c r="Q37" s="1984" t="s">
        <v>225</v>
      </c>
      <c r="R37" s="1985"/>
      <c r="S37" s="652"/>
      <c r="T37" s="209" t="s">
        <v>14</v>
      </c>
      <c r="U37" s="445" t="s">
        <v>225</v>
      </c>
      <c r="V37" s="446" t="s">
        <v>225</v>
      </c>
      <c r="W37" s="446" t="s">
        <v>225</v>
      </c>
      <c r="X37" s="447" t="s">
        <v>225</v>
      </c>
      <c r="Y37" s="203"/>
    </row>
    <row r="38" spans="1:25" s="198" customFormat="1" ht="18.75" customHeight="1">
      <c r="A38" s="199"/>
      <c r="B38" s="200"/>
      <c r="C38" s="200"/>
      <c r="D38" s="201"/>
      <c r="E38" s="202">
        <v>32</v>
      </c>
      <c r="F38" s="203"/>
      <c r="G38" s="10"/>
      <c r="H38" s="204"/>
      <c r="I38" s="733" t="s">
        <v>225</v>
      </c>
      <c r="J38" s="205"/>
      <c r="K38" s="255" t="s">
        <v>225</v>
      </c>
      <c r="L38" s="715"/>
      <c r="M38" s="208"/>
      <c r="N38" s="716" t="s">
        <v>442</v>
      </c>
      <c r="O38" s="208"/>
      <c r="P38" s="716" t="s">
        <v>12</v>
      </c>
      <c r="Q38" s="1984" t="s">
        <v>225</v>
      </c>
      <c r="R38" s="1985"/>
      <c r="S38" s="652"/>
      <c r="T38" s="209" t="s">
        <v>14</v>
      </c>
      <c r="U38" s="445" t="s">
        <v>225</v>
      </c>
      <c r="V38" s="446" t="s">
        <v>225</v>
      </c>
      <c r="W38" s="446" t="s">
        <v>225</v>
      </c>
      <c r="X38" s="447" t="s">
        <v>225</v>
      </c>
      <c r="Y38" s="203"/>
    </row>
    <row r="39" spans="1:25" s="198" customFormat="1" ht="18.75" customHeight="1">
      <c r="A39" s="199"/>
      <c r="B39" s="200"/>
      <c r="C39" s="200"/>
      <c r="D39" s="201"/>
      <c r="E39" s="202">
        <v>33</v>
      </c>
      <c r="F39" s="203"/>
      <c r="G39" s="10"/>
      <c r="H39" s="204"/>
      <c r="I39" s="733" t="s">
        <v>225</v>
      </c>
      <c r="J39" s="205"/>
      <c r="K39" s="255" t="s">
        <v>225</v>
      </c>
      <c r="L39" s="715"/>
      <c r="M39" s="208"/>
      <c r="N39" s="716" t="s">
        <v>442</v>
      </c>
      <c r="O39" s="208"/>
      <c r="P39" s="716" t="s">
        <v>12</v>
      </c>
      <c r="Q39" s="1984" t="s">
        <v>225</v>
      </c>
      <c r="R39" s="1985"/>
      <c r="S39" s="652"/>
      <c r="T39" s="209" t="s">
        <v>14</v>
      </c>
      <c r="U39" s="445" t="s">
        <v>225</v>
      </c>
      <c r="V39" s="446" t="s">
        <v>225</v>
      </c>
      <c r="W39" s="446" t="s">
        <v>225</v>
      </c>
      <c r="X39" s="447" t="s">
        <v>225</v>
      </c>
      <c r="Y39" s="203"/>
    </row>
    <row r="40" spans="1:25" s="198" customFormat="1" ht="18.75" customHeight="1">
      <c r="A40" s="199"/>
      <c r="B40" s="200"/>
      <c r="C40" s="200"/>
      <c r="D40" s="201"/>
      <c r="E40" s="202">
        <v>34</v>
      </c>
      <c r="F40" s="203"/>
      <c r="G40" s="10"/>
      <c r="H40" s="204"/>
      <c r="I40" s="733" t="s">
        <v>225</v>
      </c>
      <c r="J40" s="205"/>
      <c r="K40" s="255" t="s">
        <v>225</v>
      </c>
      <c r="L40" s="715"/>
      <c r="M40" s="208"/>
      <c r="N40" s="716" t="s">
        <v>442</v>
      </c>
      <c r="O40" s="208"/>
      <c r="P40" s="716" t="s">
        <v>12</v>
      </c>
      <c r="Q40" s="1984" t="s">
        <v>225</v>
      </c>
      <c r="R40" s="1985"/>
      <c r="S40" s="652"/>
      <c r="T40" s="209" t="s">
        <v>14</v>
      </c>
      <c r="U40" s="445" t="s">
        <v>225</v>
      </c>
      <c r="V40" s="446" t="s">
        <v>225</v>
      </c>
      <c r="W40" s="446" t="s">
        <v>225</v>
      </c>
      <c r="X40" s="447" t="s">
        <v>225</v>
      </c>
      <c r="Y40" s="203"/>
    </row>
    <row r="41" spans="1:25" s="198" customFormat="1" ht="18.75" customHeight="1">
      <c r="A41" s="199"/>
      <c r="B41" s="200"/>
      <c r="C41" s="200"/>
      <c r="D41" s="201"/>
      <c r="E41" s="202">
        <v>35</v>
      </c>
      <c r="F41" s="203"/>
      <c r="G41" s="10"/>
      <c r="H41" s="204"/>
      <c r="I41" s="733" t="s">
        <v>225</v>
      </c>
      <c r="J41" s="205"/>
      <c r="K41" s="255" t="s">
        <v>225</v>
      </c>
      <c r="L41" s="715"/>
      <c r="M41" s="208"/>
      <c r="N41" s="716" t="s">
        <v>442</v>
      </c>
      <c r="O41" s="208"/>
      <c r="P41" s="716" t="s">
        <v>12</v>
      </c>
      <c r="Q41" s="1984" t="s">
        <v>225</v>
      </c>
      <c r="R41" s="1985"/>
      <c r="S41" s="652"/>
      <c r="T41" s="209" t="s">
        <v>14</v>
      </c>
      <c r="U41" s="445" t="s">
        <v>225</v>
      </c>
      <c r="V41" s="446" t="s">
        <v>225</v>
      </c>
      <c r="W41" s="446" t="s">
        <v>225</v>
      </c>
      <c r="X41" s="447" t="s">
        <v>225</v>
      </c>
      <c r="Y41" s="203"/>
    </row>
    <row r="42" spans="1:25" s="198" customFormat="1" ht="18.75" customHeight="1">
      <c r="A42" s="199"/>
      <c r="B42" s="200"/>
      <c r="C42" s="200"/>
      <c r="D42" s="201"/>
      <c r="E42" s="202">
        <v>36</v>
      </c>
      <c r="F42" s="203"/>
      <c r="G42" s="10"/>
      <c r="H42" s="204"/>
      <c r="I42" s="733" t="s">
        <v>225</v>
      </c>
      <c r="J42" s="205"/>
      <c r="K42" s="255" t="s">
        <v>225</v>
      </c>
      <c r="L42" s="715"/>
      <c r="M42" s="208"/>
      <c r="N42" s="716" t="s">
        <v>442</v>
      </c>
      <c r="O42" s="208"/>
      <c r="P42" s="716" t="s">
        <v>12</v>
      </c>
      <c r="Q42" s="1984" t="s">
        <v>225</v>
      </c>
      <c r="R42" s="1985"/>
      <c r="S42" s="652"/>
      <c r="T42" s="209" t="s">
        <v>14</v>
      </c>
      <c r="U42" s="445" t="s">
        <v>225</v>
      </c>
      <c r="V42" s="446" t="s">
        <v>225</v>
      </c>
      <c r="W42" s="446" t="s">
        <v>225</v>
      </c>
      <c r="X42" s="447" t="s">
        <v>225</v>
      </c>
      <c r="Y42" s="203"/>
    </row>
    <row r="43" spans="1:25" s="198" customFormat="1" ht="18.75" customHeight="1">
      <c r="A43" s="199"/>
      <c r="B43" s="200"/>
      <c r="C43" s="200"/>
      <c r="D43" s="201"/>
      <c r="E43" s="202">
        <v>37</v>
      </c>
      <c r="F43" s="203"/>
      <c r="G43" s="10"/>
      <c r="H43" s="204"/>
      <c r="I43" s="733" t="s">
        <v>225</v>
      </c>
      <c r="J43" s="205"/>
      <c r="K43" s="255" t="s">
        <v>225</v>
      </c>
      <c r="L43" s="715"/>
      <c r="M43" s="208"/>
      <c r="N43" s="716" t="s">
        <v>442</v>
      </c>
      <c r="O43" s="208"/>
      <c r="P43" s="716" t="s">
        <v>12</v>
      </c>
      <c r="Q43" s="1984" t="s">
        <v>225</v>
      </c>
      <c r="R43" s="1985"/>
      <c r="S43" s="652"/>
      <c r="T43" s="209" t="s">
        <v>14</v>
      </c>
      <c r="U43" s="445" t="s">
        <v>225</v>
      </c>
      <c r="V43" s="446" t="s">
        <v>225</v>
      </c>
      <c r="W43" s="446" t="s">
        <v>225</v>
      </c>
      <c r="X43" s="447" t="s">
        <v>225</v>
      </c>
      <c r="Y43" s="203"/>
    </row>
    <row r="44" spans="1:25" s="198" customFormat="1" ht="18.75" customHeight="1">
      <c r="A44" s="199"/>
      <c r="B44" s="200"/>
      <c r="C44" s="200"/>
      <c r="D44" s="201"/>
      <c r="E44" s="202">
        <v>38</v>
      </c>
      <c r="F44" s="203"/>
      <c r="G44" s="10"/>
      <c r="H44" s="204"/>
      <c r="I44" s="733" t="s">
        <v>225</v>
      </c>
      <c r="J44" s="205"/>
      <c r="K44" s="255" t="s">
        <v>225</v>
      </c>
      <c r="L44" s="715"/>
      <c r="M44" s="208"/>
      <c r="N44" s="716" t="s">
        <v>442</v>
      </c>
      <c r="O44" s="208"/>
      <c r="P44" s="716" t="s">
        <v>12</v>
      </c>
      <c r="Q44" s="1984" t="s">
        <v>225</v>
      </c>
      <c r="R44" s="1985"/>
      <c r="S44" s="652"/>
      <c r="T44" s="209" t="s">
        <v>14</v>
      </c>
      <c r="U44" s="445" t="s">
        <v>225</v>
      </c>
      <c r="V44" s="446" t="s">
        <v>225</v>
      </c>
      <c r="W44" s="446" t="s">
        <v>225</v>
      </c>
      <c r="X44" s="447" t="s">
        <v>225</v>
      </c>
      <c r="Y44" s="203"/>
    </row>
    <row r="45" spans="1:25" s="198" customFormat="1" ht="18.75" customHeight="1">
      <c r="A45" s="199"/>
      <c r="B45" s="200"/>
      <c r="C45" s="200"/>
      <c r="D45" s="201"/>
      <c r="E45" s="202">
        <v>39</v>
      </c>
      <c r="F45" s="203"/>
      <c r="G45" s="10"/>
      <c r="H45" s="204"/>
      <c r="I45" s="733" t="s">
        <v>225</v>
      </c>
      <c r="J45" s="205"/>
      <c r="K45" s="255" t="s">
        <v>225</v>
      </c>
      <c r="L45" s="715"/>
      <c r="M45" s="208"/>
      <c r="N45" s="716" t="s">
        <v>442</v>
      </c>
      <c r="O45" s="208"/>
      <c r="P45" s="716" t="s">
        <v>12</v>
      </c>
      <c r="Q45" s="1984" t="s">
        <v>225</v>
      </c>
      <c r="R45" s="1985"/>
      <c r="S45" s="652"/>
      <c r="T45" s="209" t="s">
        <v>14</v>
      </c>
      <c r="U45" s="445" t="s">
        <v>225</v>
      </c>
      <c r="V45" s="446" t="s">
        <v>225</v>
      </c>
      <c r="W45" s="446" t="s">
        <v>225</v>
      </c>
      <c r="X45" s="447" t="s">
        <v>225</v>
      </c>
      <c r="Y45" s="203"/>
    </row>
    <row r="46" spans="1:25" s="198" customFormat="1" ht="18.75" customHeight="1">
      <c r="A46" s="199"/>
      <c r="B46" s="200"/>
      <c r="C46" s="200"/>
      <c r="D46" s="201"/>
      <c r="E46" s="202">
        <v>40</v>
      </c>
      <c r="F46" s="203"/>
      <c r="G46" s="10"/>
      <c r="H46" s="204"/>
      <c r="I46" s="733" t="s">
        <v>225</v>
      </c>
      <c r="J46" s="205"/>
      <c r="K46" s="255" t="s">
        <v>225</v>
      </c>
      <c r="L46" s="715"/>
      <c r="M46" s="208"/>
      <c r="N46" s="716" t="s">
        <v>442</v>
      </c>
      <c r="O46" s="208"/>
      <c r="P46" s="716" t="s">
        <v>12</v>
      </c>
      <c r="Q46" s="1984" t="s">
        <v>225</v>
      </c>
      <c r="R46" s="1985"/>
      <c r="S46" s="652"/>
      <c r="T46" s="209" t="s">
        <v>14</v>
      </c>
      <c r="U46" s="445" t="s">
        <v>225</v>
      </c>
      <c r="V46" s="446" t="s">
        <v>225</v>
      </c>
      <c r="W46" s="446" t="s">
        <v>225</v>
      </c>
      <c r="X46" s="447" t="s">
        <v>225</v>
      </c>
      <c r="Y46" s="203"/>
    </row>
    <row r="47" spans="1:25" s="198" customFormat="1" ht="18.75" customHeight="1">
      <c r="A47" s="199"/>
      <c r="B47" s="200"/>
      <c r="C47" s="200"/>
      <c r="D47" s="201"/>
      <c r="E47" s="202">
        <v>41</v>
      </c>
      <c r="F47" s="203"/>
      <c r="G47" s="10"/>
      <c r="H47" s="204"/>
      <c r="I47" s="733" t="s">
        <v>225</v>
      </c>
      <c r="J47" s="205"/>
      <c r="K47" s="255" t="s">
        <v>225</v>
      </c>
      <c r="L47" s="715"/>
      <c r="M47" s="208"/>
      <c r="N47" s="716" t="s">
        <v>442</v>
      </c>
      <c r="O47" s="208"/>
      <c r="P47" s="716" t="s">
        <v>12</v>
      </c>
      <c r="Q47" s="1984" t="s">
        <v>225</v>
      </c>
      <c r="R47" s="1985"/>
      <c r="S47" s="652"/>
      <c r="T47" s="209" t="s">
        <v>14</v>
      </c>
      <c r="U47" s="445" t="s">
        <v>225</v>
      </c>
      <c r="V47" s="446" t="s">
        <v>225</v>
      </c>
      <c r="W47" s="446" t="s">
        <v>225</v>
      </c>
      <c r="X47" s="447" t="s">
        <v>225</v>
      </c>
      <c r="Y47" s="203"/>
    </row>
    <row r="48" spans="1:25" s="198" customFormat="1" ht="18.75" customHeight="1">
      <c r="A48" s="199"/>
      <c r="B48" s="200"/>
      <c r="C48" s="200"/>
      <c r="D48" s="201"/>
      <c r="E48" s="202">
        <v>42</v>
      </c>
      <c r="F48" s="203"/>
      <c r="G48" s="10"/>
      <c r="H48" s="204"/>
      <c r="I48" s="733" t="s">
        <v>225</v>
      </c>
      <c r="J48" s="205"/>
      <c r="K48" s="255" t="s">
        <v>225</v>
      </c>
      <c r="L48" s="715"/>
      <c r="M48" s="208"/>
      <c r="N48" s="716" t="s">
        <v>442</v>
      </c>
      <c r="O48" s="208"/>
      <c r="P48" s="716" t="s">
        <v>12</v>
      </c>
      <c r="Q48" s="1984" t="s">
        <v>225</v>
      </c>
      <c r="R48" s="1985"/>
      <c r="S48" s="652"/>
      <c r="T48" s="209" t="s">
        <v>14</v>
      </c>
      <c r="U48" s="445" t="s">
        <v>225</v>
      </c>
      <c r="V48" s="446" t="s">
        <v>225</v>
      </c>
      <c r="W48" s="446" t="s">
        <v>225</v>
      </c>
      <c r="X48" s="447" t="s">
        <v>225</v>
      </c>
      <c r="Y48" s="203"/>
    </row>
    <row r="49" spans="1:29" s="198" customFormat="1" ht="18.75" customHeight="1">
      <c r="A49" s="199"/>
      <c r="B49" s="200"/>
      <c r="C49" s="200"/>
      <c r="D49" s="201"/>
      <c r="E49" s="202">
        <v>43</v>
      </c>
      <c r="F49" s="203"/>
      <c r="G49" s="10"/>
      <c r="H49" s="204"/>
      <c r="I49" s="733" t="s">
        <v>225</v>
      </c>
      <c r="J49" s="205"/>
      <c r="K49" s="255" t="s">
        <v>225</v>
      </c>
      <c r="L49" s="715"/>
      <c r="M49" s="208"/>
      <c r="N49" s="716" t="s">
        <v>442</v>
      </c>
      <c r="O49" s="208"/>
      <c r="P49" s="716" t="s">
        <v>12</v>
      </c>
      <c r="Q49" s="1984" t="s">
        <v>225</v>
      </c>
      <c r="R49" s="1985"/>
      <c r="S49" s="652"/>
      <c r="T49" s="209" t="s">
        <v>14</v>
      </c>
      <c r="U49" s="445" t="s">
        <v>225</v>
      </c>
      <c r="V49" s="446" t="s">
        <v>225</v>
      </c>
      <c r="W49" s="446" t="s">
        <v>225</v>
      </c>
      <c r="X49" s="447" t="s">
        <v>225</v>
      </c>
      <c r="Y49" s="203"/>
    </row>
    <row r="50" spans="1:29" s="198" customFormat="1" ht="18.75" customHeight="1">
      <c r="A50" s="199"/>
      <c r="B50" s="200"/>
      <c r="C50" s="200"/>
      <c r="D50" s="201"/>
      <c r="E50" s="202">
        <v>44</v>
      </c>
      <c r="F50" s="203"/>
      <c r="G50" s="10"/>
      <c r="H50" s="204"/>
      <c r="I50" s="733" t="s">
        <v>225</v>
      </c>
      <c r="J50" s="205"/>
      <c r="K50" s="255" t="s">
        <v>225</v>
      </c>
      <c r="L50" s="715"/>
      <c r="M50" s="208"/>
      <c r="N50" s="716" t="s">
        <v>442</v>
      </c>
      <c r="O50" s="208"/>
      <c r="P50" s="716" t="s">
        <v>12</v>
      </c>
      <c r="Q50" s="1984" t="s">
        <v>225</v>
      </c>
      <c r="R50" s="1985"/>
      <c r="S50" s="652"/>
      <c r="T50" s="209" t="s">
        <v>14</v>
      </c>
      <c r="U50" s="445" t="s">
        <v>225</v>
      </c>
      <c r="V50" s="446" t="s">
        <v>225</v>
      </c>
      <c r="W50" s="446" t="s">
        <v>225</v>
      </c>
      <c r="X50" s="447" t="s">
        <v>225</v>
      </c>
      <c r="Y50" s="203"/>
    </row>
    <row r="51" spans="1:29" s="198" customFormat="1" ht="18.75" customHeight="1">
      <c r="A51" s="199"/>
      <c r="B51" s="200"/>
      <c r="C51" s="200"/>
      <c r="D51" s="201"/>
      <c r="E51" s="202">
        <v>45</v>
      </c>
      <c r="F51" s="203"/>
      <c r="G51" s="10"/>
      <c r="H51" s="204"/>
      <c r="I51" s="733" t="s">
        <v>225</v>
      </c>
      <c r="J51" s="205"/>
      <c r="K51" s="255" t="s">
        <v>225</v>
      </c>
      <c r="L51" s="715"/>
      <c r="M51" s="208"/>
      <c r="N51" s="716" t="s">
        <v>442</v>
      </c>
      <c r="O51" s="208"/>
      <c r="P51" s="716" t="s">
        <v>12</v>
      </c>
      <c r="Q51" s="1984" t="s">
        <v>225</v>
      </c>
      <c r="R51" s="1985"/>
      <c r="S51" s="652"/>
      <c r="T51" s="209" t="s">
        <v>14</v>
      </c>
      <c r="U51" s="445" t="s">
        <v>225</v>
      </c>
      <c r="V51" s="446" t="s">
        <v>225</v>
      </c>
      <c r="W51" s="446" t="s">
        <v>225</v>
      </c>
      <c r="X51" s="447" t="s">
        <v>225</v>
      </c>
      <c r="Y51" s="203"/>
    </row>
    <row r="52" spans="1:29" s="198" customFormat="1" ht="18.75" customHeight="1">
      <c r="A52" s="199"/>
      <c r="B52" s="200"/>
      <c r="C52" s="200"/>
      <c r="D52" s="201"/>
      <c r="E52" s="202">
        <v>46</v>
      </c>
      <c r="F52" s="203"/>
      <c r="G52" s="10"/>
      <c r="H52" s="204"/>
      <c r="I52" s="733" t="s">
        <v>225</v>
      </c>
      <c r="J52" s="205"/>
      <c r="K52" s="255" t="s">
        <v>225</v>
      </c>
      <c r="L52" s="715"/>
      <c r="M52" s="208"/>
      <c r="N52" s="716" t="s">
        <v>442</v>
      </c>
      <c r="O52" s="208"/>
      <c r="P52" s="716" t="s">
        <v>12</v>
      </c>
      <c r="Q52" s="1984" t="s">
        <v>225</v>
      </c>
      <c r="R52" s="1985"/>
      <c r="S52" s="652"/>
      <c r="T52" s="209" t="s">
        <v>14</v>
      </c>
      <c r="U52" s="445" t="s">
        <v>225</v>
      </c>
      <c r="V52" s="446" t="s">
        <v>225</v>
      </c>
      <c r="W52" s="446" t="s">
        <v>225</v>
      </c>
      <c r="X52" s="447" t="s">
        <v>225</v>
      </c>
      <c r="Y52" s="203"/>
    </row>
    <row r="53" spans="1:29" s="198" customFormat="1" ht="18.75" customHeight="1">
      <c r="A53" s="199"/>
      <c r="B53" s="200"/>
      <c r="C53" s="200"/>
      <c r="D53" s="201"/>
      <c r="E53" s="202">
        <v>47</v>
      </c>
      <c r="F53" s="203"/>
      <c r="G53" s="10"/>
      <c r="H53" s="204"/>
      <c r="I53" s="733" t="s">
        <v>225</v>
      </c>
      <c r="J53" s="205"/>
      <c r="K53" s="255" t="s">
        <v>225</v>
      </c>
      <c r="L53" s="715"/>
      <c r="M53" s="208"/>
      <c r="N53" s="716" t="s">
        <v>442</v>
      </c>
      <c r="O53" s="208"/>
      <c r="P53" s="716" t="s">
        <v>12</v>
      </c>
      <c r="Q53" s="1984" t="s">
        <v>225</v>
      </c>
      <c r="R53" s="1985"/>
      <c r="S53" s="652"/>
      <c r="T53" s="209" t="s">
        <v>14</v>
      </c>
      <c r="U53" s="445" t="s">
        <v>225</v>
      </c>
      <c r="V53" s="446" t="s">
        <v>225</v>
      </c>
      <c r="W53" s="446" t="s">
        <v>225</v>
      </c>
      <c r="X53" s="447" t="s">
        <v>225</v>
      </c>
      <c r="Y53" s="203"/>
    </row>
    <row r="54" spans="1:29" s="198" customFormat="1" ht="18.75" customHeight="1">
      <c r="A54" s="199"/>
      <c r="B54" s="200"/>
      <c r="C54" s="200"/>
      <c r="D54" s="201"/>
      <c r="E54" s="202">
        <v>48</v>
      </c>
      <c r="F54" s="203"/>
      <c r="G54" s="10"/>
      <c r="H54" s="204"/>
      <c r="I54" s="733" t="s">
        <v>225</v>
      </c>
      <c r="J54" s="205"/>
      <c r="K54" s="255" t="s">
        <v>225</v>
      </c>
      <c r="L54" s="715"/>
      <c r="M54" s="208"/>
      <c r="N54" s="716" t="s">
        <v>442</v>
      </c>
      <c r="O54" s="208"/>
      <c r="P54" s="716" t="s">
        <v>12</v>
      </c>
      <c r="Q54" s="1984" t="s">
        <v>225</v>
      </c>
      <c r="R54" s="1985"/>
      <c r="S54" s="652"/>
      <c r="T54" s="209" t="s">
        <v>14</v>
      </c>
      <c r="U54" s="445" t="s">
        <v>225</v>
      </c>
      <c r="V54" s="446" t="s">
        <v>225</v>
      </c>
      <c r="W54" s="446" t="s">
        <v>225</v>
      </c>
      <c r="X54" s="447" t="s">
        <v>225</v>
      </c>
      <c r="Y54" s="203"/>
    </row>
    <row r="55" spans="1:29" s="198" customFormat="1" ht="18.75" customHeight="1">
      <c r="A55" s="199"/>
      <c r="B55" s="200"/>
      <c r="C55" s="200"/>
      <c r="D55" s="201"/>
      <c r="E55" s="202">
        <v>49</v>
      </c>
      <c r="F55" s="203"/>
      <c r="G55" s="10"/>
      <c r="H55" s="204"/>
      <c r="I55" s="733" t="s">
        <v>225</v>
      </c>
      <c r="J55" s="205"/>
      <c r="K55" s="255" t="s">
        <v>225</v>
      </c>
      <c r="L55" s="715"/>
      <c r="M55" s="208"/>
      <c r="N55" s="716" t="s">
        <v>442</v>
      </c>
      <c r="O55" s="208"/>
      <c r="P55" s="716" t="s">
        <v>12</v>
      </c>
      <c r="Q55" s="1984" t="s">
        <v>225</v>
      </c>
      <c r="R55" s="1985"/>
      <c r="S55" s="652"/>
      <c r="T55" s="209" t="s">
        <v>14</v>
      </c>
      <c r="U55" s="445" t="s">
        <v>225</v>
      </c>
      <c r="V55" s="446" t="s">
        <v>225</v>
      </c>
      <c r="W55" s="446" t="s">
        <v>225</v>
      </c>
      <c r="X55" s="447" t="s">
        <v>225</v>
      </c>
      <c r="Y55" s="203"/>
    </row>
    <row r="56" spans="1:29" s="198" customFormat="1" ht="18.75" customHeight="1">
      <c r="A56" s="199"/>
      <c r="B56" s="200"/>
      <c r="C56" s="200"/>
      <c r="D56" s="201"/>
      <c r="E56" s="202">
        <v>50</v>
      </c>
      <c r="F56" s="203"/>
      <c r="G56" s="10"/>
      <c r="H56" s="204"/>
      <c r="I56" s="733" t="s">
        <v>225</v>
      </c>
      <c r="J56" s="205"/>
      <c r="K56" s="255" t="s">
        <v>225</v>
      </c>
      <c r="L56" s="715"/>
      <c r="M56" s="208"/>
      <c r="N56" s="716" t="s">
        <v>442</v>
      </c>
      <c r="O56" s="208"/>
      <c r="P56" s="716" t="s">
        <v>12</v>
      </c>
      <c r="Q56" s="1984" t="s">
        <v>225</v>
      </c>
      <c r="R56" s="1985"/>
      <c r="S56" s="652"/>
      <c r="T56" s="209" t="s">
        <v>14</v>
      </c>
      <c r="U56" s="445" t="s">
        <v>225</v>
      </c>
      <c r="V56" s="446" t="s">
        <v>225</v>
      </c>
      <c r="W56" s="446" t="s">
        <v>225</v>
      </c>
      <c r="X56" s="447" t="s">
        <v>225</v>
      </c>
      <c r="Y56" s="203"/>
      <c r="AA56" s="195"/>
      <c r="AB56" s="195"/>
      <c r="AC56" s="195"/>
    </row>
  </sheetData>
  <mergeCells count="79">
    <mergeCell ref="Q52:R52"/>
    <mergeCell ref="Q53:R53"/>
    <mergeCell ref="Q54:R54"/>
    <mergeCell ref="Q55:R55"/>
    <mergeCell ref="Q56:R56"/>
    <mergeCell ref="Q51:R51"/>
    <mergeCell ref="Q40:R40"/>
    <mergeCell ref="Q41:R41"/>
    <mergeCell ref="Q42:R42"/>
    <mergeCell ref="Q43:R43"/>
    <mergeCell ref="Q44:R44"/>
    <mergeCell ref="Q45:R45"/>
    <mergeCell ref="Q46:R46"/>
    <mergeCell ref="Q47:R47"/>
    <mergeCell ref="Q48:R48"/>
    <mergeCell ref="Q49:R49"/>
    <mergeCell ref="Q50:R50"/>
    <mergeCell ref="Q39:R39"/>
    <mergeCell ref="Q28:R28"/>
    <mergeCell ref="Q29:R29"/>
    <mergeCell ref="Q30:R30"/>
    <mergeCell ref="Q31:R31"/>
    <mergeCell ref="Q32:R32"/>
    <mergeCell ref="Q33:R33"/>
    <mergeCell ref="Q34:R34"/>
    <mergeCell ref="Q35:R35"/>
    <mergeCell ref="Q36:R36"/>
    <mergeCell ref="Q37:R37"/>
    <mergeCell ref="Q38:R38"/>
    <mergeCell ref="Q27:R27"/>
    <mergeCell ref="Q16:R16"/>
    <mergeCell ref="Q17:R17"/>
    <mergeCell ref="Q18:R18"/>
    <mergeCell ref="Q19:R19"/>
    <mergeCell ref="Q20:R20"/>
    <mergeCell ref="Q21:R21"/>
    <mergeCell ref="Q22:R22"/>
    <mergeCell ref="Q23:R23"/>
    <mergeCell ref="Q24:R24"/>
    <mergeCell ref="Q25:R25"/>
    <mergeCell ref="Q26:R26"/>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W4:W5"/>
    <mergeCell ref="A4:A5"/>
    <mergeCell ref="B4:B5"/>
    <mergeCell ref="C4:C5"/>
    <mergeCell ref="D4:D5"/>
    <mergeCell ref="M4:N5"/>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s>
  <phoneticPr fontId="4"/>
  <dataValidations count="4">
    <dataValidation type="list" allowBlank="1" showInputMessage="1" showErrorMessage="1" sqref="Q6:Q56">
      <formula1>"時給,日給,月給,年俸,　"</formula1>
    </dataValidation>
    <dataValidation type="list" allowBlank="1" showInputMessage="1" showErrorMessage="1" sqref="K6:K56">
      <formula1>"定めなし,定めあり,　"</formula1>
    </dataValidation>
    <dataValidation type="list" allowBlank="1" showInputMessage="1" showErrorMessage="1" sqref="U6:X56">
      <formula1>"○,―,　"</formula1>
    </dataValidation>
    <dataValidation type="list" allowBlank="1" showInputMessage="1" showErrorMessage="1" sqref="I6:I56">
      <formula1>"有,無,　"</formula1>
    </dataValidation>
  </dataValidations>
  <printOptions horizontalCentered="1"/>
  <pageMargins left="0.19685039370078741" right="0.19685039370078741" top="0.78740157480314965" bottom="0.59055118110236227" header="0.31496062992125984" footer="0.31496062992125984"/>
  <pageSetup paperSize="9" scale="92" orientation="landscape" cellComments="asDisplayed" r:id="rId1"/>
  <headerFooter>
    <oddFooter>&amp;C&amp;"ＭＳ Ｐ明朝,標準"&amp;8&amp;P</oddFooter>
  </headerFooter>
  <rowBreaks count="1" manualBreakCount="1">
    <brk id="28"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BB640"/>
  <sheetViews>
    <sheetView showGridLines="0" view="pageBreakPreview" zoomScaleNormal="100" zoomScaleSheetLayoutView="100" workbookViewId="0">
      <selection activeCell="A8" sqref="A8:AE8"/>
    </sheetView>
  </sheetViews>
  <sheetFormatPr defaultColWidth="2.625" defaultRowHeight="13.5"/>
  <cols>
    <col min="1" max="1" width="12.125" style="13" customWidth="1"/>
    <col min="2" max="2" width="3.625" style="13" customWidth="1"/>
    <col min="3" max="3" width="19.875" style="13" customWidth="1"/>
    <col min="4" max="4" width="4.75" style="674" bestFit="1" customWidth="1"/>
    <col min="5" max="6" width="23.5" style="13" customWidth="1"/>
    <col min="7" max="7" width="2.625" style="13"/>
    <col min="8" max="32" width="2.625" style="2"/>
    <col min="33" max="44" width="4.25" style="2" customWidth="1"/>
    <col min="45" max="16384" width="2.625" style="2"/>
  </cols>
  <sheetData>
    <row r="1" spans="1:44" s="11" customFormat="1" ht="28.5" customHeight="1">
      <c r="A1" s="1322"/>
      <c r="B1" s="1322"/>
      <c r="C1" s="1322"/>
      <c r="D1" s="1322"/>
      <c r="E1" s="1322"/>
      <c r="F1" s="1323"/>
      <c r="G1" s="1440" t="s">
        <v>195</v>
      </c>
      <c r="H1" s="1440"/>
      <c r="I1" s="1440"/>
      <c r="J1" s="1440"/>
      <c r="K1" s="1440"/>
      <c r="L1" s="1440"/>
      <c r="M1" s="1440"/>
      <c r="N1" s="1440"/>
      <c r="O1" s="1441" t="str">
        <f>IF('表紙 '!H7="","",'表紙 '!H7)</f>
        <v/>
      </c>
      <c r="P1" s="1442"/>
      <c r="Q1" s="1442"/>
      <c r="R1" s="1442"/>
      <c r="S1" s="1442"/>
      <c r="T1" s="1442"/>
      <c r="U1" s="1442"/>
      <c r="V1" s="1442"/>
      <c r="W1" s="1442"/>
      <c r="X1" s="1442"/>
      <c r="Y1" s="1442"/>
      <c r="Z1" s="1442"/>
      <c r="AA1" s="1442"/>
      <c r="AB1" s="1442"/>
      <c r="AC1" s="1442"/>
      <c r="AD1" s="1442"/>
      <c r="AE1" s="1443"/>
    </row>
    <row r="2" spans="1:44" s="11" customFormat="1" ht="28.5" customHeight="1">
      <c r="A2" s="1322"/>
      <c r="B2" s="1322"/>
      <c r="C2" s="1322"/>
      <c r="D2" s="1322"/>
      <c r="E2" s="1322"/>
      <c r="F2" s="1322"/>
      <c r="G2" s="1324" t="s">
        <v>196</v>
      </c>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row>
    <row r="3" spans="1:44" s="11" customFormat="1" ht="84.95" customHeight="1">
      <c r="A3" s="1129"/>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row>
    <row r="4" spans="1:44" s="11" customFormat="1" ht="84.95" customHeight="1">
      <c r="A4" s="1129"/>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row>
    <row r="5" spans="1:44" s="11" customFormat="1" ht="84.95" customHeight="1">
      <c r="A5" s="1506" t="s">
        <v>1996</v>
      </c>
      <c r="B5" s="1506"/>
      <c r="C5" s="1506"/>
      <c r="D5" s="1506"/>
      <c r="E5" s="1506"/>
      <c r="F5" s="1506"/>
      <c r="G5" s="1506"/>
      <c r="H5" s="1506"/>
      <c r="I5" s="1506"/>
      <c r="J5" s="1506"/>
      <c r="K5" s="1506"/>
      <c r="L5" s="1506"/>
      <c r="M5" s="1506"/>
      <c r="N5" s="1506"/>
      <c r="O5" s="1506"/>
      <c r="P5" s="1506"/>
      <c r="Q5" s="1506"/>
      <c r="R5" s="1506"/>
      <c r="S5" s="1506"/>
      <c r="T5" s="1506"/>
      <c r="U5" s="1506"/>
      <c r="V5" s="1506"/>
      <c r="W5" s="1506"/>
      <c r="X5" s="1506"/>
      <c r="Y5" s="1506"/>
      <c r="Z5" s="1506"/>
      <c r="AA5" s="1506"/>
      <c r="AB5" s="1506"/>
      <c r="AC5" s="1506"/>
      <c r="AD5" s="1506"/>
      <c r="AE5" s="1506"/>
      <c r="AF5" s="2"/>
    </row>
    <row r="6" spans="1:44" s="12" customFormat="1" ht="84.75" customHeight="1">
      <c r="A6" s="2022"/>
      <c r="B6" s="2022"/>
      <c r="C6" s="2022"/>
      <c r="D6" s="2022"/>
      <c r="E6" s="2022"/>
      <c r="F6" s="2022"/>
      <c r="G6" s="2022"/>
      <c r="H6" s="2022"/>
      <c r="I6" s="2022"/>
      <c r="J6" s="2022"/>
      <c r="K6" s="2022"/>
      <c r="L6" s="2022"/>
      <c r="M6" s="2022"/>
      <c r="N6" s="2022"/>
      <c r="O6" s="2022"/>
      <c r="P6" s="2022"/>
      <c r="Q6" s="2022"/>
      <c r="R6" s="2022"/>
      <c r="S6" s="2022"/>
      <c r="T6" s="2022"/>
      <c r="U6" s="2022"/>
      <c r="V6" s="2022"/>
      <c r="W6" s="2022"/>
      <c r="X6" s="2022"/>
      <c r="Y6" s="2022"/>
      <c r="Z6" s="2022"/>
      <c r="AA6" s="2022"/>
      <c r="AB6" s="2022"/>
      <c r="AC6" s="2022"/>
      <c r="AD6" s="2022"/>
      <c r="AE6" s="2022"/>
    </row>
    <row r="7" spans="1:44" s="12" customFormat="1" ht="84.75" customHeight="1">
      <c r="A7" s="2022"/>
      <c r="B7" s="2022"/>
      <c r="C7" s="2022"/>
      <c r="D7" s="2022"/>
      <c r="E7" s="2022"/>
      <c r="F7" s="2022"/>
      <c r="G7" s="2022"/>
      <c r="H7" s="2022"/>
      <c r="I7" s="2022"/>
      <c r="J7" s="2022"/>
      <c r="K7" s="2022"/>
      <c r="L7" s="2022"/>
      <c r="M7" s="2022"/>
      <c r="N7" s="2022"/>
      <c r="O7" s="2022"/>
      <c r="P7" s="2022"/>
      <c r="Q7" s="2022"/>
      <c r="R7" s="2022"/>
      <c r="S7" s="2022"/>
      <c r="T7" s="2022"/>
      <c r="U7" s="2022"/>
      <c r="V7" s="2022"/>
      <c r="W7" s="2022"/>
      <c r="X7" s="2022"/>
      <c r="Y7" s="2022"/>
      <c r="Z7" s="2022"/>
      <c r="AA7" s="2022"/>
      <c r="AB7" s="2022"/>
      <c r="AC7" s="2022"/>
      <c r="AD7" s="2022"/>
      <c r="AE7" s="2022"/>
    </row>
    <row r="8" spans="1:44" s="11" customFormat="1" ht="84.75" customHeight="1">
      <c r="A8" s="2022"/>
      <c r="B8" s="2022"/>
      <c r="C8" s="2022"/>
      <c r="D8" s="2022"/>
      <c r="E8" s="2022"/>
      <c r="F8" s="2022"/>
      <c r="G8" s="2022"/>
      <c r="H8" s="2022"/>
      <c r="I8" s="2022"/>
      <c r="J8" s="2022"/>
      <c r="K8" s="2022"/>
      <c r="L8" s="2022"/>
      <c r="M8" s="2022"/>
      <c r="N8" s="2022"/>
      <c r="O8" s="2022"/>
      <c r="P8" s="2022"/>
      <c r="Q8" s="2022"/>
      <c r="R8" s="2022"/>
      <c r="S8" s="2022"/>
      <c r="T8" s="2022"/>
      <c r="U8" s="2022"/>
      <c r="V8" s="2022"/>
      <c r="W8" s="2022"/>
      <c r="X8" s="2022"/>
      <c r="Y8" s="2022"/>
      <c r="Z8" s="2022"/>
      <c r="AA8" s="2022"/>
      <c r="AB8" s="2022"/>
      <c r="AC8" s="2022"/>
      <c r="AD8" s="2022"/>
      <c r="AE8" s="2022"/>
    </row>
    <row r="9" spans="1:44">
      <c r="A9" s="110" t="s">
        <v>9</v>
      </c>
      <c r="B9" s="1510" t="s">
        <v>25</v>
      </c>
      <c r="C9" s="1511"/>
      <c r="D9" s="470" t="s">
        <v>1197</v>
      </c>
      <c r="E9" s="2034" t="s">
        <v>26</v>
      </c>
      <c r="F9" s="2035"/>
      <c r="G9" s="2029" t="s">
        <v>28</v>
      </c>
      <c r="H9" s="2030"/>
      <c r="I9" s="2030"/>
      <c r="J9" s="2030"/>
      <c r="K9" s="2030"/>
      <c r="L9" s="2030"/>
      <c r="M9" s="2030"/>
      <c r="N9" s="2030"/>
      <c r="O9" s="2030"/>
      <c r="P9" s="2030"/>
      <c r="Q9" s="2030"/>
      <c r="R9" s="2030"/>
      <c r="S9" s="2030"/>
      <c r="T9" s="2030"/>
      <c r="U9" s="2030"/>
      <c r="V9" s="2030"/>
      <c r="W9" s="2030"/>
      <c r="X9" s="2030"/>
      <c r="Y9" s="2030"/>
      <c r="Z9" s="2030"/>
      <c r="AA9" s="2030"/>
      <c r="AB9" s="1921"/>
      <c r="AC9" s="2031" t="s">
        <v>27</v>
      </c>
      <c r="AD9" s="2032"/>
      <c r="AE9" s="2033"/>
      <c r="AG9" s="176" t="s">
        <v>603</v>
      </c>
      <c r="AH9" s="329"/>
      <c r="AI9" s="177"/>
      <c r="AJ9" s="177"/>
      <c r="AK9" s="177"/>
      <c r="AL9" s="177"/>
      <c r="AM9" s="177"/>
      <c r="AN9" s="177"/>
      <c r="AO9" s="177"/>
      <c r="AP9" s="177"/>
      <c r="AQ9" s="177"/>
      <c r="AR9" s="178"/>
    </row>
    <row r="10" spans="1:44" ht="6" customHeight="1">
      <c r="A10" s="148"/>
      <c r="B10" s="162"/>
      <c r="C10" s="163"/>
      <c r="D10" s="151"/>
      <c r="E10" s="162"/>
      <c r="F10" s="163"/>
      <c r="G10" s="940"/>
      <c r="H10" s="940"/>
      <c r="I10" s="940"/>
      <c r="J10" s="940"/>
      <c r="K10" s="940"/>
      <c r="L10" s="940"/>
      <c r="M10" s="940"/>
      <c r="N10" s="940"/>
      <c r="O10" s="940"/>
      <c r="P10" s="940"/>
      <c r="Q10" s="940"/>
      <c r="R10" s="940"/>
      <c r="S10" s="940"/>
      <c r="T10" s="940"/>
      <c r="U10" s="940"/>
      <c r="V10" s="940"/>
      <c r="W10" s="940"/>
      <c r="X10" s="940"/>
      <c r="Y10" s="940"/>
      <c r="Z10" s="940"/>
      <c r="AA10" s="940"/>
      <c r="AB10" s="940"/>
      <c r="AC10" s="966"/>
      <c r="AD10" s="967"/>
      <c r="AE10" s="968"/>
      <c r="AG10" s="180"/>
      <c r="AH10" s="11"/>
      <c r="AI10" s="11"/>
      <c r="AJ10" s="11"/>
      <c r="AK10" s="11"/>
      <c r="AL10" s="11"/>
      <c r="AM10" s="11"/>
      <c r="AN10" s="11"/>
      <c r="AO10" s="11"/>
      <c r="AP10" s="11"/>
      <c r="AR10" s="9"/>
    </row>
    <row r="11" spans="1:44" ht="13.5" customHeight="1">
      <c r="A11" s="1167" t="s">
        <v>110</v>
      </c>
      <c r="B11" s="1603">
        <v>1</v>
      </c>
      <c r="C11" s="1549" t="s">
        <v>111</v>
      </c>
      <c r="D11" s="970" t="s">
        <v>1196</v>
      </c>
      <c r="E11" s="1444" t="s">
        <v>1647</v>
      </c>
      <c r="F11" s="1171"/>
      <c r="G11" s="960"/>
      <c r="H11" s="930" t="s">
        <v>223</v>
      </c>
      <c r="I11" s="930"/>
      <c r="J11" s="930"/>
      <c r="K11" s="930"/>
      <c r="L11" s="930"/>
      <c r="M11" s="930"/>
      <c r="N11" s="930"/>
      <c r="O11" s="1386" t="s">
        <v>224</v>
      </c>
      <c r="P11" s="1386"/>
      <c r="Q11" s="1386"/>
      <c r="R11" s="1386"/>
      <c r="S11" s="1386"/>
      <c r="T11" s="1386"/>
      <c r="U11" s="1386"/>
      <c r="V11" s="1386"/>
      <c r="W11" s="1386"/>
      <c r="X11" s="1386"/>
      <c r="Y11" s="960"/>
      <c r="Z11" s="960"/>
      <c r="AA11" s="960"/>
      <c r="AB11" s="960"/>
      <c r="AC11" s="1847" t="s">
        <v>29</v>
      </c>
      <c r="AD11" s="1848"/>
      <c r="AE11" s="1849"/>
      <c r="AG11" s="181" t="s">
        <v>396</v>
      </c>
      <c r="AH11" s="2" t="s">
        <v>719</v>
      </c>
      <c r="AI11" s="182" t="s">
        <v>604</v>
      </c>
      <c r="AJ11" s="182" t="s">
        <v>332</v>
      </c>
      <c r="AK11" s="2" t="s">
        <v>606</v>
      </c>
      <c r="AL11" s="2" t="s">
        <v>710</v>
      </c>
      <c r="AM11" s="2" t="s">
        <v>721</v>
      </c>
      <c r="AN11" s="2" t="s">
        <v>720</v>
      </c>
      <c r="AO11" s="2" t="s">
        <v>722</v>
      </c>
      <c r="AP11" s="2" t="s">
        <v>398</v>
      </c>
      <c r="AQ11" s="182" t="s">
        <v>711</v>
      </c>
      <c r="AR11" s="330" t="s">
        <v>724</v>
      </c>
    </row>
    <row r="12" spans="1:44">
      <c r="A12" s="1167"/>
      <c r="B12" s="1603"/>
      <c r="C12" s="1549"/>
      <c r="D12" s="970"/>
      <c r="E12" s="1444"/>
      <c r="F12" s="1171"/>
      <c r="G12" s="960"/>
      <c r="H12" s="930"/>
      <c r="I12" s="930"/>
      <c r="J12" s="930"/>
      <c r="K12" s="930"/>
      <c r="L12" s="930"/>
      <c r="M12" s="930"/>
      <c r="N12" s="930"/>
      <c r="O12" s="1386"/>
      <c r="P12" s="1386"/>
      <c r="Q12" s="1386"/>
      <c r="R12" s="1386"/>
      <c r="S12" s="1386"/>
      <c r="T12" s="1386"/>
      <c r="U12" s="1386"/>
      <c r="V12" s="1386"/>
      <c r="W12" s="1386"/>
      <c r="X12" s="1386"/>
      <c r="Y12" s="960"/>
      <c r="Z12" s="960"/>
      <c r="AA12" s="960"/>
      <c r="AB12" s="960"/>
      <c r="AC12" s="1847"/>
      <c r="AD12" s="1848"/>
      <c r="AE12" s="1849"/>
      <c r="AG12" s="8" t="s">
        <v>400</v>
      </c>
      <c r="AH12" s="2" t="s">
        <v>714</v>
      </c>
      <c r="AI12" s="2" t="s">
        <v>608</v>
      </c>
      <c r="AJ12" s="2" t="s">
        <v>334</v>
      </c>
      <c r="AK12" s="2" t="s">
        <v>335</v>
      </c>
      <c r="AL12" s="2" t="s">
        <v>712</v>
      </c>
      <c r="AM12" s="2" t="s">
        <v>712</v>
      </c>
      <c r="AN12" s="2" t="s">
        <v>712</v>
      </c>
      <c r="AO12" s="2" t="s">
        <v>401</v>
      </c>
      <c r="AP12" s="2" t="s">
        <v>713</v>
      </c>
      <c r="AQ12" s="2" t="s">
        <v>334</v>
      </c>
      <c r="AR12" s="9"/>
    </row>
    <row r="13" spans="1:44">
      <c r="A13" s="1167"/>
      <c r="B13" s="1603"/>
      <c r="C13" s="1549"/>
      <c r="D13" s="970"/>
      <c r="E13" s="1444"/>
      <c r="F13" s="1171"/>
      <c r="G13" s="960"/>
      <c r="H13" s="960"/>
      <c r="I13" s="960"/>
      <c r="J13" s="960"/>
      <c r="K13" s="960"/>
      <c r="L13" s="960"/>
      <c r="M13" s="960"/>
      <c r="N13" s="960"/>
      <c r="O13" s="960"/>
      <c r="P13" s="960"/>
      <c r="Q13" s="960"/>
      <c r="R13" s="960"/>
      <c r="S13" s="960"/>
      <c r="T13" s="960"/>
      <c r="U13" s="960"/>
      <c r="V13" s="960"/>
      <c r="W13" s="960"/>
      <c r="X13" s="960"/>
      <c r="Y13" s="960"/>
      <c r="Z13" s="960"/>
      <c r="AA13" s="960"/>
      <c r="AB13" s="960"/>
      <c r="AC13" s="314"/>
      <c r="AD13" s="315"/>
      <c r="AE13" s="316"/>
      <c r="AG13" s="8" t="s">
        <v>715</v>
      </c>
      <c r="AH13" s="2" t="s">
        <v>712</v>
      </c>
      <c r="AI13" s="2" t="s">
        <v>255</v>
      </c>
      <c r="AJ13" s="2" t="s">
        <v>336</v>
      </c>
      <c r="AK13" s="2" t="s">
        <v>610</v>
      </c>
      <c r="AL13" s="2" t="s">
        <v>716</v>
      </c>
      <c r="AM13" s="2" t="s">
        <v>716</v>
      </c>
      <c r="AN13" s="2" t="s">
        <v>714</v>
      </c>
      <c r="AO13" s="2" t="s">
        <v>400</v>
      </c>
      <c r="AP13" s="2" t="s">
        <v>717</v>
      </c>
      <c r="AQ13" s="2" t="s">
        <v>336</v>
      </c>
      <c r="AR13" s="9"/>
    </row>
    <row r="14" spans="1:44">
      <c r="A14" s="1167"/>
      <c r="B14" s="1603"/>
      <c r="C14" s="1549"/>
      <c r="D14" s="970"/>
      <c r="E14" s="1444"/>
      <c r="F14" s="1171"/>
      <c r="G14" s="960"/>
      <c r="H14" s="960"/>
      <c r="I14" s="960"/>
      <c r="J14" s="960"/>
      <c r="K14" s="960"/>
      <c r="L14" s="960"/>
      <c r="M14" s="960"/>
      <c r="N14" s="960"/>
      <c r="O14" s="960"/>
      <c r="P14" s="960"/>
      <c r="Q14" s="960"/>
      <c r="R14" s="960"/>
      <c r="S14" s="960"/>
      <c r="T14" s="960"/>
      <c r="U14" s="960"/>
      <c r="V14" s="960"/>
      <c r="W14" s="960"/>
      <c r="X14" s="960"/>
      <c r="Y14" s="960"/>
      <c r="Z14" s="960"/>
      <c r="AA14" s="960"/>
      <c r="AB14" s="960"/>
      <c r="AC14" s="314"/>
      <c r="AD14" s="315"/>
      <c r="AE14" s="316"/>
      <c r="AG14" s="183"/>
      <c r="AH14" s="184"/>
      <c r="AI14" s="184"/>
      <c r="AL14" s="2" t="s">
        <v>278</v>
      </c>
      <c r="AM14" s="2" t="s">
        <v>613</v>
      </c>
      <c r="AN14" s="2" t="s">
        <v>718</v>
      </c>
      <c r="AO14" s="2" t="s">
        <v>718</v>
      </c>
      <c r="AQ14" s="2" t="s">
        <v>278</v>
      </c>
      <c r="AR14" s="9"/>
    </row>
    <row r="15" spans="1:44">
      <c r="A15" s="1167"/>
      <c r="B15" s="1603"/>
      <c r="C15" s="1549"/>
      <c r="D15" s="970"/>
      <c r="E15" s="1444"/>
      <c r="F15" s="1171"/>
      <c r="G15" s="960"/>
      <c r="H15" s="960"/>
      <c r="I15" s="960"/>
      <c r="J15" s="960"/>
      <c r="K15" s="960"/>
      <c r="L15" s="960"/>
      <c r="M15" s="960"/>
      <c r="N15" s="960"/>
      <c r="O15" s="960"/>
      <c r="P15" s="960"/>
      <c r="Q15" s="960"/>
      <c r="R15" s="960"/>
      <c r="S15" s="960"/>
      <c r="T15" s="960"/>
      <c r="U15" s="960"/>
      <c r="V15" s="960"/>
      <c r="W15" s="960"/>
      <c r="X15" s="960"/>
      <c r="Y15" s="960"/>
      <c r="Z15" s="960"/>
      <c r="AA15" s="960"/>
      <c r="AB15" s="960"/>
      <c r="AC15" s="314"/>
      <c r="AD15" s="315"/>
      <c r="AE15" s="316"/>
      <c r="AG15" s="185"/>
      <c r="AH15" s="186"/>
      <c r="AI15" s="186"/>
      <c r="AJ15" s="186"/>
      <c r="AK15" s="186"/>
      <c r="AL15" s="186"/>
      <c r="AM15" s="186"/>
      <c r="AN15" s="186"/>
      <c r="AO15" s="186"/>
      <c r="AP15" s="186"/>
      <c r="AQ15" s="186"/>
      <c r="AR15" s="331"/>
    </row>
    <row r="16" spans="1:44" ht="13.5" customHeight="1">
      <c r="A16" s="2038"/>
      <c r="B16" s="1603">
        <v>2</v>
      </c>
      <c r="C16" s="1549" t="s">
        <v>112</v>
      </c>
      <c r="D16" s="970" t="s">
        <v>1215</v>
      </c>
      <c r="E16" s="1444"/>
      <c r="F16" s="1171"/>
      <c r="G16" s="960"/>
      <c r="H16" s="930" t="s">
        <v>223</v>
      </c>
      <c r="I16" s="930"/>
      <c r="J16" s="930"/>
      <c r="K16" s="930"/>
      <c r="L16" s="930"/>
      <c r="M16" s="930"/>
      <c r="N16" s="930"/>
      <c r="O16" s="1386" t="s">
        <v>235</v>
      </c>
      <c r="P16" s="1386"/>
      <c r="Q16" s="1386"/>
      <c r="R16" s="1386"/>
      <c r="S16" s="1386"/>
      <c r="T16" s="1386"/>
      <c r="U16" s="1386"/>
      <c r="V16" s="1386"/>
      <c r="W16" s="1386"/>
      <c r="X16" s="1386"/>
      <c r="Y16" s="960"/>
      <c r="Z16" s="960"/>
      <c r="AA16" s="960"/>
      <c r="AB16" s="960"/>
      <c r="AC16" s="1847" t="s">
        <v>29</v>
      </c>
      <c r="AD16" s="1848"/>
      <c r="AE16" s="1849"/>
    </row>
    <row r="17" spans="1:31">
      <c r="A17" s="2038"/>
      <c r="B17" s="1603"/>
      <c r="C17" s="1549"/>
      <c r="D17" s="970"/>
      <c r="E17" s="1444"/>
      <c r="F17" s="1171"/>
      <c r="G17" s="960"/>
      <c r="H17" s="930"/>
      <c r="I17" s="930"/>
      <c r="J17" s="930"/>
      <c r="K17" s="930"/>
      <c r="L17" s="930"/>
      <c r="M17" s="930"/>
      <c r="N17" s="930"/>
      <c r="O17" s="1386"/>
      <c r="P17" s="1386"/>
      <c r="Q17" s="1386"/>
      <c r="R17" s="1386"/>
      <c r="S17" s="1386"/>
      <c r="T17" s="1386"/>
      <c r="U17" s="1386"/>
      <c r="V17" s="1386"/>
      <c r="W17" s="1386"/>
      <c r="X17" s="1386"/>
      <c r="Y17" s="960"/>
      <c r="Z17" s="960"/>
      <c r="AA17" s="960"/>
      <c r="AB17" s="960"/>
      <c r="AC17" s="1847"/>
      <c r="AD17" s="1848"/>
      <c r="AE17" s="1849"/>
    </row>
    <row r="18" spans="1:31">
      <c r="A18" s="2038"/>
      <c r="B18" s="1603"/>
      <c r="C18" s="1549"/>
      <c r="D18" s="970"/>
      <c r="E18" s="1444"/>
      <c r="F18" s="1171"/>
      <c r="G18" s="960"/>
      <c r="H18" s="960"/>
      <c r="I18" s="960"/>
      <c r="J18" s="960"/>
      <c r="K18" s="960"/>
      <c r="L18" s="960"/>
      <c r="M18" s="960"/>
      <c r="N18" s="960"/>
      <c r="O18" s="960"/>
      <c r="P18" s="960"/>
      <c r="Q18" s="960"/>
      <c r="R18" s="960"/>
      <c r="S18" s="960"/>
      <c r="T18" s="960"/>
      <c r="U18" s="960"/>
      <c r="V18" s="960"/>
      <c r="W18" s="960"/>
      <c r="X18" s="960"/>
      <c r="Y18" s="960"/>
      <c r="Z18" s="960"/>
      <c r="AA18" s="960"/>
      <c r="AB18" s="960"/>
      <c r="AC18" s="314"/>
      <c r="AD18" s="315"/>
      <c r="AE18" s="316"/>
    </row>
    <row r="19" spans="1:31">
      <c r="A19" s="2038"/>
      <c r="B19" s="1603"/>
      <c r="C19" s="1549"/>
      <c r="D19" s="970"/>
      <c r="E19" s="1444"/>
      <c r="F19" s="1171"/>
      <c r="G19" s="960"/>
      <c r="H19" s="960"/>
      <c r="I19" s="960"/>
      <c r="J19" s="960"/>
      <c r="K19" s="960"/>
      <c r="L19" s="960"/>
      <c r="M19" s="960"/>
      <c r="N19" s="960"/>
      <c r="O19" s="960"/>
      <c r="P19" s="960"/>
      <c r="Q19" s="960"/>
      <c r="R19" s="960"/>
      <c r="S19" s="960"/>
      <c r="T19" s="960"/>
      <c r="U19" s="960"/>
      <c r="V19" s="960"/>
      <c r="W19" s="960"/>
      <c r="X19" s="960"/>
      <c r="Y19" s="960"/>
      <c r="Z19" s="960"/>
      <c r="AA19" s="960"/>
      <c r="AB19" s="960"/>
      <c r="AC19" s="314"/>
      <c r="AD19" s="315"/>
      <c r="AE19" s="316"/>
    </row>
    <row r="20" spans="1:31">
      <c r="A20" s="2038"/>
      <c r="B20" s="1603"/>
      <c r="C20" s="1549"/>
      <c r="D20" s="970"/>
      <c r="E20" s="1444"/>
      <c r="F20" s="1171"/>
      <c r="G20" s="960"/>
      <c r="H20" s="960"/>
      <c r="I20" s="960"/>
      <c r="J20" s="960"/>
      <c r="K20" s="960"/>
      <c r="L20" s="960"/>
      <c r="M20" s="960"/>
      <c r="N20" s="960"/>
      <c r="O20" s="960"/>
      <c r="P20" s="960"/>
      <c r="Q20" s="960"/>
      <c r="R20" s="960"/>
      <c r="S20" s="960"/>
      <c r="T20" s="960"/>
      <c r="U20" s="960"/>
      <c r="V20" s="960"/>
      <c r="W20" s="960"/>
      <c r="X20" s="960"/>
      <c r="Y20" s="960"/>
      <c r="Z20" s="960"/>
      <c r="AA20" s="960"/>
      <c r="AB20" s="960"/>
      <c r="AC20" s="314"/>
      <c r="AD20" s="315"/>
      <c r="AE20" s="316"/>
    </row>
    <row r="21" spans="1:31" ht="13.5" customHeight="1">
      <c r="A21" s="1167" t="s">
        <v>672</v>
      </c>
      <c r="B21" s="1603">
        <v>3</v>
      </c>
      <c r="C21" s="1549" t="s">
        <v>595</v>
      </c>
      <c r="D21" s="970" t="s">
        <v>1215</v>
      </c>
      <c r="E21" s="1444" t="s">
        <v>596</v>
      </c>
      <c r="F21" s="1171"/>
      <c r="G21" s="960"/>
      <c r="H21" s="930" t="s">
        <v>223</v>
      </c>
      <c r="I21" s="930"/>
      <c r="J21" s="930"/>
      <c r="K21" s="930"/>
      <c r="L21" s="930"/>
      <c r="M21" s="930"/>
      <c r="N21" s="930"/>
      <c r="O21" s="1386" t="s">
        <v>224</v>
      </c>
      <c r="P21" s="1386"/>
      <c r="Q21" s="1386"/>
      <c r="R21" s="1386"/>
      <c r="S21" s="1386"/>
      <c r="T21" s="1386"/>
      <c r="U21" s="1386"/>
      <c r="V21" s="1386"/>
      <c r="W21" s="1386"/>
      <c r="X21" s="1386"/>
      <c r="Y21" s="960"/>
      <c r="Z21" s="960"/>
      <c r="AA21" s="960"/>
      <c r="AB21" s="960"/>
      <c r="AC21" s="1847" t="s">
        <v>29</v>
      </c>
      <c r="AD21" s="1848"/>
      <c r="AE21" s="1849"/>
    </row>
    <row r="22" spans="1:31">
      <c r="A22" s="1167"/>
      <c r="B22" s="1603"/>
      <c r="C22" s="1549"/>
      <c r="D22" s="970"/>
      <c r="E22" s="1444"/>
      <c r="F22" s="1171"/>
      <c r="G22" s="960"/>
      <c r="H22" s="930"/>
      <c r="I22" s="930"/>
      <c r="J22" s="930"/>
      <c r="K22" s="930"/>
      <c r="L22" s="930"/>
      <c r="M22" s="930"/>
      <c r="N22" s="930"/>
      <c r="O22" s="1386"/>
      <c r="P22" s="1386"/>
      <c r="Q22" s="1386"/>
      <c r="R22" s="1386"/>
      <c r="S22" s="1386"/>
      <c r="T22" s="1386"/>
      <c r="U22" s="1386"/>
      <c r="V22" s="1386"/>
      <c r="W22" s="1386"/>
      <c r="X22" s="1386"/>
      <c r="Y22" s="960"/>
      <c r="Z22" s="960"/>
      <c r="AA22" s="960"/>
      <c r="AB22" s="960"/>
      <c r="AC22" s="1847"/>
      <c r="AD22" s="1848"/>
      <c r="AE22" s="1849"/>
    </row>
    <row r="23" spans="1:31">
      <c r="A23" s="1167"/>
      <c r="B23" s="1603"/>
      <c r="C23" s="1549"/>
      <c r="D23" s="970"/>
      <c r="E23" s="1444"/>
      <c r="F23" s="1171"/>
      <c r="G23" s="960"/>
      <c r="H23" s="960"/>
      <c r="I23" s="960"/>
      <c r="J23" s="960"/>
      <c r="K23" s="960"/>
      <c r="L23" s="960"/>
      <c r="M23" s="960"/>
      <c r="N23" s="960"/>
      <c r="O23" s="960"/>
      <c r="P23" s="960"/>
      <c r="Q23" s="960"/>
      <c r="R23" s="960"/>
      <c r="S23" s="960"/>
      <c r="T23" s="960"/>
      <c r="U23" s="960"/>
      <c r="V23" s="960"/>
      <c r="W23" s="960"/>
      <c r="X23" s="960"/>
      <c r="Y23" s="960"/>
      <c r="Z23" s="960"/>
      <c r="AA23" s="960"/>
      <c r="AB23" s="960"/>
      <c r="AC23" s="314"/>
      <c r="AD23" s="315"/>
      <c r="AE23" s="316"/>
    </row>
    <row r="24" spans="1:31">
      <c r="A24" s="1167"/>
      <c r="B24" s="1603"/>
      <c r="C24" s="1549"/>
      <c r="D24" s="970"/>
      <c r="E24" s="1444"/>
      <c r="F24" s="1171"/>
      <c r="G24" s="960"/>
      <c r="H24" s="13" t="s">
        <v>676</v>
      </c>
      <c r="I24" s="960"/>
      <c r="J24" s="960"/>
      <c r="K24" s="960"/>
      <c r="L24" s="960"/>
      <c r="M24" s="960"/>
      <c r="N24" s="960"/>
      <c r="O24" s="960"/>
      <c r="P24" s="960"/>
      <c r="Q24" s="960"/>
      <c r="R24" s="960"/>
      <c r="S24" s="960"/>
      <c r="T24" s="960"/>
      <c r="U24" s="960"/>
      <c r="V24" s="960"/>
      <c r="W24" s="960"/>
      <c r="X24" s="960"/>
      <c r="Y24" s="960"/>
      <c r="Z24" s="960"/>
      <c r="AA24" s="960"/>
      <c r="AB24" s="960"/>
      <c r="AC24" s="314"/>
      <c r="AD24" s="315"/>
      <c r="AE24" s="316"/>
    </row>
    <row r="25" spans="1:31">
      <c r="A25" s="1167"/>
      <c r="B25" s="1603"/>
      <c r="C25" s="1549"/>
      <c r="D25" s="970"/>
      <c r="E25" s="1444"/>
      <c r="F25" s="1171"/>
      <c r="G25" s="960"/>
      <c r="H25" s="1181"/>
      <c r="I25" s="1182"/>
      <c r="J25" s="1183"/>
      <c r="K25" s="1113" t="s">
        <v>103</v>
      </c>
      <c r="L25" s="1114"/>
      <c r="M25" s="1114"/>
      <c r="N25" s="1115"/>
      <c r="O25" s="188"/>
      <c r="P25" s="188"/>
      <c r="Q25" s="188"/>
      <c r="R25" s="188"/>
      <c r="S25" s="960"/>
      <c r="T25" s="960"/>
      <c r="U25" s="960"/>
      <c r="V25" s="960"/>
      <c r="W25" s="960"/>
      <c r="X25" s="960"/>
      <c r="Y25" s="960"/>
      <c r="Z25" s="960"/>
      <c r="AA25" s="960"/>
      <c r="AB25" s="960"/>
      <c r="AC25" s="314"/>
      <c r="AD25" s="315"/>
      <c r="AE25" s="316"/>
    </row>
    <row r="26" spans="1:31">
      <c r="A26" s="1167"/>
      <c r="B26" s="1603"/>
      <c r="C26" s="1549"/>
      <c r="D26" s="970"/>
      <c r="E26" s="1444"/>
      <c r="F26" s="1171"/>
      <c r="G26" s="960"/>
      <c r="H26" s="1113" t="s">
        <v>16</v>
      </c>
      <c r="I26" s="1114"/>
      <c r="J26" s="1115"/>
      <c r="K26" s="1195"/>
      <c r="L26" s="1195"/>
      <c r="M26" s="1195"/>
      <c r="N26" s="894" t="s">
        <v>47</v>
      </c>
      <c r="O26" s="188"/>
      <c r="P26" s="188"/>
      <c r="Q26" s="188"/>
      <c r="R26" s="188"/>
      <c r="S26" s="13"/>
      <c r="T26" s="960"/>
      <c r="U26" s="960"/>
      <c r="V26" s="960"/>
      <c r="W26" s="960"/>
      <c r="X26" s="960"/>
      <c r="Y26" s="960"/>
      <c r="Z26" s="960"/>
      <c r="AA26" s="960"/>
      <c r="AB26" s="960"/>
      <c r="AC26" s="314"/>
      <c r="AD26" s="315"/>
      <c r="AE26" s="316"/>
    </row>
    <row r="27" spans="1:31">
      <c r="A27" s="1167"/>
      <c r="B27" s="1603"/>
      <c r="C27" s="1549"/>
      <c r="D27" s="970"/>
      <c r="E27" s="1444"/>
      <c r="F27" s="1171"/>
      <c r="G27" s="960"/>
      <c r="H27" s="1113" t="s">
        <v>17</v>
      </c>
      <c r="I27" s="1114"/>
      <c r="J27" s="1115"/>
      <c r="K27" s="1195"/>
      <c r="L27" s="1195"/>
      <c r="M27" s="1195"/>
      <c r="N27" s="894" t="s">
        <v>47</v>
      </c>
      <c r="O27" s="188"/>
      <c r="P27" s="188"/>
      <c r="Q27" s="188"/>
      <c r="R27" s="188"/>
      <c r="S27" s="960"/>
      <c r="T27" s="960"/>
      <c r="U27" s="960"/>
      <c r="V27" s="960"/>
      <c r="W27" s="960"/>
      <c r="X27" s="960"/>
      <c r="Y27" s="960"/>
      <c r="Z27" s="960"/>
      <c r="AA27" s="960"/>
      <c r="AB27" s="960"/>
      <c r="AC27" s="314"/>
      <c r="AD27" s="315"/>
      <c r="AE27" s="316"/>
    </row>
    <row r="28" spans="1:31">
      <c r="A28" s="1167"/>
      <c r="B28" s="1603"/>
      <c r="C28" s="1549"/>
      <c r="D28" s="970"/>
      <c r="E28" s="1444"/>
      <c r="F28" s="1171"/>
      <c r="G28" s="960"/>
      <c r="H28" s="960"/>
      <c r="I28" s="960"/>
      <c r="J28" s="960"/>
      <c r="K28" s="960"/>
      <c r="L28" s="960"/>
      <c r="M28" s="960"/>
      <c r="N28" s="960"/>
      <c r="O28" s="862"/>
      <c r="P28" s="862"/>
      <c r="Q28" s="862"/>
      <c r="R28" s="862"/>
      <c r="S28" s="862"/>
      <c r="T28" s="862"/>
      <c r="U28" s="862"/>
      <c r="V28" s="862"/>
      <c r="W28" s="862"/>
      <c r="X28" s="862"/>
      <c r="Y28" s="960"/>
      <c r="Z28" s="960"/>
      <c r="AA28" s="960"/>
      <c r="AB28" s="960"/>
      <c r="AC28" s="314"/>
      <c r="AD28" s="315"/>
      <c r="AE28" s="316"/>
    </row>
    <row r="29" spans="1:31" ht="13.5" customHeight="1">
      <c r="A29" s="1167"/>
      <c r="B29" s="1603">
        <v>4</v>
      </c>
      <c r="C29" s="1549" t="s">
        <v>113</v>
      </c>
      <c r="D29" s="970" t="s">
        <v>1215</v>
      </c>
      <c r="E29" s="1444" t="s">
        <v>1515</v>
      </c>
      <c r="F29" s="1171"/>
      <c r="G29" s="960"/>
      <c r="H29" s="930" t="s">
        <v>223</v>
      </c>
      <c r="I29" s="930"/>
      <c r="J29" s="930"/>
      <c r="K29" s="930"/>
      <c r="L29" s="930"/>
      <c r="M29" s="930"/>
      <c r="N29" s="930"/>
      <c r="O29" s="1386" t="s">
        <v>224</v>
      </c>
      <c r="P29" s="1386"/>
      <c r="Q29" s="1386"/>
      <c r="R29" s="1386"/>
      <c r="S29" s="1386"/>
      <c r="T29" s="1386"/>
      <c r="U29" s="1386"/>
      <c r="V29" s="1386"/>
      <c r="W29" s="1386"/>
      <c r="X29" s="1386"/>
      <c r="Y29" s="960"/>
      <c r="Z29" s="960"/>
      <c r="AA29" s="960"/>
      <c r="AB29" s="960"/>
      <c r="AC29" s="1847" t="s">
        <v>29</v>
      </c>
      <c r="AD29" s="1848"/>
      <c r="AE29" s="1849"/>
    </row>
    <row r="30" spans="1:31">
      <c r="A30" s="1167"/>
      <c r="B30" s="1603"/>
      <c r="C30" s="1549"/>
      <c r="D30" s="970"/>
      <c r="E30" s="1444"/>
      <c r="F30" s="1171"/>
      <c r="G30" s="960"/>
      <c r="H30" s="930"/>
      <c r="I30" s="930"/>
      <c r="J30" s="930"/>
      <c r="K30" s="930"/>
      <c r="L30" s="930"/>
      <c r="M30" s="930"/>
      <c r="N30" s="930"/>
      <c r="O30" s="1386"/>
      <c r="P30" s="1386"/>
      <c r="Q30" s="1386"/>
      <c r="R30" s="1386"/>
      <c r="S30" s="1386"/>
      <c r="T30" s="1386"/>
      <c r="U30" s="1386"/>
      <c r="V30" s="1386"/>
      <c r="W30" s="1386"/>
      <c r="X30" s="1386"/>
      <c r="Y30" s="960"/>
      <c r="Z30" s="960"/>
      <c r="AA30" s="960"/>
      <c r="AB30" s="960"/>
      <c r="AC30" s="1847"/>
      <c r="AD30" s="1848"/>
      <c r="AE30" s="1849"/>
    </row>
    <row r="31" spans="1:31">
      <c r="A31" s="1167"/>
      <c r="B31" s="1603"/>
      <c r="C31" s="1549"/>
      <c r="D31" s="970"/>
      <c r="E31" s="1444"/>
      <c r="F31" s="1171"/>
      <c r="G31" s="960"/>
      <c r="H31" s="960"/>
      <c r="I31" s="960"/>
      <c r="J31" s="960"/>
      <c r="K31" s="960"/>
      <c r="L31" s="960"/>
      <c r="M31" s="960"/>
      <c r="N31" s="960"/>
      <c r="O31" s="960"/>
      <c r="P31" s="960"/>
      <c r="Q31" s="960"/>
      <c r="R31" s="960"/>
      <c r="S31" s="960"/>
      <c r="T31" s="960"/>
      <c r="U31" s="960"/>
      <c r="V31" s="960"/>
      <c r="W31" s="960"/>
      <c r="X31" s="960"/>
      <c r="Y31" s="960"/>
      <c r="Z31" s="960"/>
      <c r="AA31" s="960"/>
      <c r="AB31" s="960"/>
      <c r="AC31" s="314"/>
      <c r="AD31" s="315"/>
      <c r="AE31" s="316"/>
    </row>
    <row r="32" spans="1:31">
      <c r="A32" s="1167"/>
      <c r="B32" s="1603"/>
      <c r="C32" s="1549"/>
      <c r="D32" s="970"/>
      <c r="E32" s="1444"/>
      <c r="F32" s="1171"/>
      <c r="G32" s="960"/>
      <c r="H32" s="13" t="s">
        <v>899</v>
      </c>
      <c r="I32" s="960"/>
      <c r="J32" s="960"/>
      <c r="K32" s="960"/>
      <c r="L32" s="960"/>
      <c r="M32" s="960"/>
      <c r="N32" s="1654" t="s">
        <v>332</v>
      </c>
      <c r="O32" s="1654"/>
      <c r="P32" s="1654"/>
      <c r="Q32" s="1654"/>
      <c r="R32" s="960"/>
      <c r="S32" s="960"/>
      <c r="T32" s="960"/>
      <c r="U32" s="960"/>
      <c r="V32" s="960"/>
      <c r="W32" s="960"/>
      <c r="X32" s="960"/>
      <c r="Y32" s="960"/>
      <c r="Z32" s="960"/>
      <c r="AA32" s="960"/>
      <c r="AB32" s="960"/>
      <c r="AC32" s="314"/>
      <c r="AD32" s="315"/>
      <c r="AE32" s="316"/>
    </row>
    <row r="33" spans="1:31">
      <c r="A33" s="1167"/>
      <c r="B33" s="1603"/>
      <c r="C33" s="1549"/>
      <c r="D33" s="970"/>
      <c r="E33" s="1444"/>
      <c r="F33" s="1171"/>
      <c r="G33" s="960"/>
      <c r="H33" s="960"/>
      <c r="I33" s="960"/>
      <c r="J33" s="960"/>
      <c r="K33" s="960"/>
      <c r="L33" s="960"/>
      <c r="M33" s="960"/>
      <c r="N33" s="960"/>
      <c r="O33" s="960"/>
      <c r="P33" s="960"/>
      <c r="Q33" s="960"/>
      <c r="R33" s="960"/>
      <c r="S33" s="960"/>
      <c r="T33" s="960"/>
      <c r="U33" s="960"/>
      <c r="V33" s="960"/>
      <c r="W33" s="960"/>
      <c r="X33" s="960"/>
      <c r="Y33" s="960"/>
      <c r="Z33" s="960"/>
      <c r="AA33" s="960"/>
      <c r="AB33" s="960"/>
      <c r="AC33" s="314"/>
      <c r="AD33" s="315"/>
      <c r="AE33" s="316"/>
    </row>
    <row r="34" spans="1:31">
      <c r="A34" s="1167"/>
      <c r="B34" s="1603"/>
      <c r="C34" s="1549"/>
      <c r="D34" s="970"/>
      <c r="E34" s="1444"/>
      <c r="F34" s="1171"/>
      <c r="G34" s="960"/>
      <c r="H34" s="13" t="s">
        <v>104</v>
      </c>
      <c r="I34" s="960"/>
      <c r="J34" s="960"/>
      <c r="K34" s="960"/>
      <c r="L34" s="960"/>
      <c r="M34" s="960"/>
      <c r="N34" s="960"/>
      <c r="O34" s="960"/>
      <c r="P34" s="960"/>
      <c r="Q34" s="960"/>
      <c r="R34" s="960"/>
      <c r="S34" s="960"/>
      <c r="T34" s="960"/>
      <c r="U34" s="960"/>
      <c r="V34" s="960"/>
      <c r="W34" s="960"/>
      <c r="X34" s="960"/>
      <c r="Y34" s="960"/>
      <c r="Z34" s="960"/>
      <c r="AA34" s="960"/>
      <c r="AB34" s="960"/>
      <c r="AC34" s="314"/>
      <c r="AD34" s="315"/>
      <c r="AE34" s="316"/>
    </row>
    <row r="35" spans="1:31" ht="13.5" customHeight="1">
      <c r="A35" s="1167"/>
      <c r="B35" s="1603"/>
      <c r="C35" s="1549"/>
      <c r="D35" s="970"/>
      <c r="E35" s="1444"/>
      <c r="F35" s="1171"/>
      <c r="G35" s="960"/>
      <c r="H35" s="336">
        <v>1</v>
      </c>
      <c r="I35" s="1422" t="s">
        <v>674</v>
      </c>
      <c r="J35" s="1423"/>
      <c r="K35" s="1423"/>
      <c r="L35" s="1423"/>
      <c r="M35" s="1423"/>
      <c r="N35" s="1423"/>
      <c r="O35" s="1423"/>
      <c r="P35" s="1423"/>
      <c r="Q35" s="1423"/>
      <c r="R35" s="1423"/>
      <c r="S35" s="1423"/>
      <c r="T35" s="1423"/>
      <c r="U35" s="1423"/>
      <c r="V35" s="1424"/>
      <c r="W35" s="1260" t="s">
        <v>604</v>
      </c>
      <c r="X35" s="1261"/>
      <c r="Y35" s="1261"/>
      <c r="Z35" s="1262"/>
      <c r="AA35" s="188"/>
      <c r="AB35" s="960"/>
      <c r="AC35" s="314"/>
      <c r="AD35" s="315"/>
      <c r="AE35" s="316"/>
    </row>
    <row r="36" spans="1:31" ht="13.5" customHeight="1">
      <c r="A36" s="1167"/>
      <c r="B36" s="1603"/>
      <c r="C36" s="1549"/>
      <c r="D36" s="970"/>
      <c r="E36" s="1444"/>
      <c r="F36" s="1171"/>
      <c r="G36" s="960"/>
      <c r="H36" s="337" t="s">
        <v>240</v>
      </c>
      <c r="I36" s="1422" t="s">
        <v>638</v>
      </c>
      <c r="J36" s="1423"/>
      <c r="K36" s="1423"/>
      <c r="L36" s="1423"/>
      <c r="M36" s="1423"/>
      <c r="N36" s="1423"/>
      <c r="O36" s="1423"/>
      <c r="P36" s="1423"/>
      <c r="Q36" s="1423"/>
      <c r="R36" s="1423"/>
      <c r="S36" s="1423"/>
      <c r="T36" s="1423"/>
      <c r="U36" s="1423"/>
      <c r="V36" s="1424"/>
      <c r="W36" s="1260" t="s">
        <v>604</v>
      </c>
      <c r="X36" s="1261"/>
      <c r="Y36" s="1261"/>
      <c r="Z36" s="1262"/>
      <c r="AA36" s="188"/>
      <c r="AB36" s="960"/>
      <c r="AC36" s="314"/>
      <c r="AD36" s="315"/>
      <c r="AE36" s="316"/>
    </row>
    <row r="37" spans="1:31" ht="15.75" customHeight="1">
      <c r="A37" s="1167"/>
      <c r="B37" s="1603"/>
      <c r="C37" s="1549"/>
      <c r="D37" s="970"/>
      <c r="E37" s="1444"/>
      <c r="F37" s="1171"/>
      <c r="G37" s="960"/>
      <c r="H37" s="336">
        <v>3</v>
      </c>
      <c r="I37" s="1422" t="s">
        <v>640</v>
      </c>
      <c r="J37" s="1423"/>
      <c r="K37" s="1423"/>
      <c r="L37" s="1423"/>
      <c r="M37" s="1423"/>
      <c r="N37" s="1423"/>
      <c r="O37" s="1423"/>
      <c r="P37" s="1423"/>
      <c r="Q37" s="1423"/>
      <c r="R37" s="1423"/>
      <c r="S37" s="1423"/>
      <c r="T37" s="1423"/>
      <c r="U37" s="1423"/>
      <c r="V37" s="1424"/>
      <c r="W37" s="1260" t="s">
        <v>604</v>
      </c>
      <c r="X37" s="1261"/>
      <c r="Y37" s="1261"/>
      <c r="Z37" s="1262"/>
      <c r="AA37" s="188"/>
      <c r="AB37" s="960"/>
      <c r="AC37" s="314"/>
      <c r="AD37" s="315"/>
      <c r="AE37" s="316"/>
    </row>
    <row r="38" spans="1:31" ht="13.5" customHeight="1">
      <c r="A38" s="1167"/>
      <c r="B38" s="1603"/>
      <c r="C38" s="1549"/>
      <c r="D38" s="970"/>
      <c r="E38" s="1444"/>
      <c r="F38" s="1171"/>
      <c r="G38" s="960"/>
      <c r="H38" s="336">
        <v>4</v>
      </c>
      <c r="I38" s="1422" t="s">
        <v>639</v>
      </c>
      <c r="J38" s="1423"/>
      <c r="K38" s="1423"/>
      <c r="L38" s="1423"/>
      <c r="M38" s="1423"/>
      <c r="N38" s="1423"/>
      <c r="O38" s="1423"/>
      <c r="P38" s="1423"/>
      <c r="Q38" s="1423"/>
      <c r="R38" s="1423"/>
      <c r="S38" s="1423"/>
      <c r="T38" s="1423"/>
      <c r="U38" s="1423"/>
      <c r="V38" s="1424"/>
      <c r="W38" s="1260" t="s">
        <v>604</v>
      </c>
      <c r="X38" s="1261"/>
      <c r="Y38" s="1261"/>
      <c r="Z38" s="1262"/>
      <c r="AA38" s="188"/>
      <c r="AB38" s="960"/>
      <c r="AC38" s="314"/>
      <c r="AD38" s="315"/>
      <c r="AE38" s="316"/>
    </row>
    <row r="39" spans="1:31" ht="13.5" customHeight="1">
      <c r="A39" s="1167"/>
      <c r="B39" s="1603"/>
      <c r="C39" s="1549"/>
      <c r="D39" s="970"/>
      <c r="E39" s="1444"/>
      <c r="F39" s="1171"/>
      <c r="G39" s="960"/>
      <c r="H39" s="336">
        <v>5</v>
      </c>
      <c r="I39" s="1422" t="s">
        <v>641</v>
      </c>
      <c r="J39" s="1423"/>
      <c r="K39" s="1423"/>
      <c r="L39" s="1423"/>
      <c r="M39" s="1423"/>
      <c r="N39" s="1423"/>
      <c r="O39" s="1423"/>
      <c r="P39" s="1423"/>
      <c r="Q39" s="1423"/>
      <c r="R39" s="1423"/>
      <c r="S39" s="1423"/>
      <c r="T39" s="1423"/>
      <c r="U39" s="1423"/>
      <c r="V39" s="1424"/>
      <c r="W39" s="1260" t="s">
        <v>604</v>
      </c>
      <c r="X39" s="1261"/>
      <c r="Y39" s="1261"/>
      <c r="Z39" s="1262"/>
      <c r="AA39" s="188"/>
      <c r="AB39" s="960"/>
      <c r="AC39" s="314"/>
      <c r="AD39" s="315"/>
      <c r="AE39" s="316"/>
    </row>
    <row r="40" spans="1:31">
      <c r="A40" s="1167"/>
      <c r="B40" s="1603"/>
      <c r="C40" s="1549"/>
      <c r="D40" s="970"/>
      <c r="E40" s="1444"/>
      <c r="F40" s="1171"/>
      <c r="G40" s="960"/>
      <c r="H40" s="960"/>
      <c r="I40" s="13"/>
      <c r="J40" s="13"/>
      <c r="K40" s="13"/>
      <c r="L40" s="13"/>
      <c r="M40" s="960"/>
      <c r="N40" s="960"/>
      <c r="O40" s="960"/>
      <c r="P40" s="960"/>
      <c r="Q40" s="960"/>
      <c r="R40" s="960"/>
      <c r="S40" s="960"/>
      <c r="T40" s="960"/>
      <c r="U40" s="960"/>
      <c r="V40" s="960"/>
      <c r="W40" s="960"/>
      <c r="X40" s="960"/>
      <c r="Y40" s="960"/>
      <c r="Z40" s="960"/>
      <c r="AA40" s="960"/>
      <c r="AB40" s="960"/>
      <c r="AC40" s="314"/>
      <c r="AD40" s="315"/>
      <c r="AE40" s="316"/>
    </row>
    <row r="41" spans="1:31">
      <c r="A41" s="1167"/>
      <c r="B41" s="1603"/>
      <c r="C41" s="1549"/>
      <c r="D41" s="970"/>
      <c r="E41" s="1444"/>
      <c r="F41" s="1171"/>
      <c r="G41" s="960"/>
      <c r="H41" s="960"/>
      <c r="I41" s="960"/>
      <c r="J41" s="960"/>
      <c r="K41" s="960"/>
      <c r="L41" s="960"/>
      <c r="M41" s="960"/>
      <c r="N41" s="960"/>
      <c r="O41" s="960"/>
      <c r="P41" s="960"/>
      <c r="Q41" s="960"/>
      <c r="R41" s="960"/>
      <c r="S41" s="960"/>
      <c r="T41" s="960"/>
      <c r="U41" s="960"/>
      <c r="V41" s="960"/>
      <c r="W41" s="960"/>
      <c r="X41" s="960"/>
      <c r="Y41" s="960"/>
      <c r="Z41" s="960"/>
      <c r="AA41" s="960"/>
      <c r="AB41" s="960"/>
      <c r="AC41" s="314"/>
      <c r="AD41" s="315"/>
      <c r="AE41" s="316"/>
    </row>
    <row r="42" spans="1:31" ht="13.5" customHeight="1">
      <c r="A42" s="1167" t="s">
        <v>673</v>
      </c>
      <c r="B42" s="1603">
        <v>5</v>
      </c>
      <c r="C42" s="1549" t="s">
        <v>1516</v>
      </c>
      <c r="D42" s="970" t="s">
        <v>1215</v>
      </c>
      <c r="E42" s="1444" t="s">
        <v>675</v>
      </c>
      <c r="F42" s="1171"/>
      <c r="G42" s="127"/>
      <c r="H42" s="930" t="s">
        <v>223</v>
      </c>
      <c r="I42" s="930"/>
      <c r="J42" s="930"/>
      <c r="K42" s="930"/>
      <c r="L42" s="930"/>
      <c r="M42" s="930"/>
      <c r="N42" s="930"/>
      <c r="O42" s="1386" t="s">
        <v>720</v>
      </c>
      <c r="P42" s="1386"/>
      <c r="Q42" s="1386"/>
      <c r="R42" s="1386"/>
      <c r="S42" s="1386"/>
      <c r="T42" s="1386"/>
      <c r="U42" s="1386"/>
      <c r="V42" s="1386"/>
      <c r="W42" s="1386"/>
      <c r="X42" s="1386"/>
      <c r="Y42" s="1386"/>
      <c r="Z42" s="1386"/>
      <c r="AA42" s="1386"/>
      <c r="AB42" s="111"/>
      <c r="AC42" s="1847" t="s">
        <v>29</v>
      </c>
      <c r="AD42" s="1848"/>
      <c r="AE42" s="1849"/>
    </row>
    <row r="43" spans="1:31">
      <c r="A43" s="1167"/>
      <c r="B43" s="1603"/>
      <c r="C43" s="1549"/>
      <c r="D43" s="970"/>
      <c r="E43" s="1444"/>
      <c r="F43" s="1171"/>
      <c r="G43" s="127"/>
      <c r="H43" s="930"/>
      <c r="I43" s="930"/>
      <c r="J43" s="930"/>
      <c r="K43" s="930"/>
      <c r="L43" s="930"/>
      <c r="M43" s="930"/>
      <c r="N43" s="930"/>
      <c r="O43" s="1386"/>
      <c r="P43" s="1386"/>
      <c r="Q43" s="1386"/>
      <c r="R43" s="1386"/>
      <c r="S43" s="1386"/>
      <c r="T43" s="1386"/>
      <c r="U43" s="1386"/>
      <c r="V43" s="1386"/>
      <c r="W43" s="1386"/>
      <c r="X43" s="1386"/>
      <c r="Y43" s="1386"/>
      <c r="Z43" s="1386"/>
      <c r="AA43" s="1386"/>
      <c r="AB43" s="111"/>
      <c r="AC43" s="1847"/>
      <c r="AD43" s="1848"/>
      <c r="AE43" s="1849"/>
    </row>
    <row r="44" spans="1:31">
      <c r="A44" s="1167"/>
      <c r="B44" s="1603"/>
      <c r="C44" s="1549"/>
      <c r="D44" s="970"/>
      <c r="E44" s="1444"/>
      <c r="F44" s="1171"/>
      <c r="G44" s="127"/>
      <c r="H44" s="13"/>
      <c r="I44" s="13"/>
      <c r="J44" s="13"/>
      <c r="K44" s="13"/>
      <c r="L44" s="13"/>
      <c r="M44" s="13"/>
      <c r="N44" s="13"/>
      <c r="O44" s="13"/>
      <c r="P44" s="13"/>
      <c r="Q44" s="13"/>
      <c r="R44" s="13"/>
      <c r="S44" s="13"/>
      <c r="T44" s="13"/>
      <c r="U44" s="13"/>
      <c r="V44" s="13"/>
      <c r="W44" s="13"/>
      <c r="X44" s="13"/>
      <c r="Y44" s="13"/>
      <c r="Z44" s="13"/>
      <c r="AA44" s="13"/>
      <c r="AB44" s="111"/>
      <c r="AC44" s="314"/>
      <c r="AD44" s="315"/>
      <c r="AE44" s="316"/>
    </row>
    <row r="45" spans="1:31">
      <c r="A45" s="1167"/>
      <c r="B45" s="1603"/>
      <c r="C45" s="1549"/>
      <c r="D45" s="970"/>
      <c r="E45" s="1444"/>
      <c r="F45" s="1171"/>
      <c r="G45" s="127"/>
      <c r="H45" s="13"/>
      <c r="I45" s="13"/>
      <c r="J45" s="13"/>
      <c r="K45" s="13"/>
      <c r="L45" s="13"/>
      <c r="M45" s="13"/>
      <c r="N45" s="13"/>
      <c r="O45" s="13"/>
      <c r="P45" s="13"/>
      <c r="Q45" s="13"/>
      <c r="R45" s="13"/>
      <c r="S45" s="13"/>
      <c r="T45" s="13"/>
      <c r="U45" s="13"/>
      <c r="V45" s="13"/>
      <c r="W45" s="13"/>
      <c r="X45" s="13"/>
      <c r="Y45" s="13"/>
      <c r="Z45" s="13"/>
      <c r="AA45" s="13"/>
      <c r="AB45" s="111"/>
      <c r="AC45" s="314"/>
      <c r="AD45" s="315"/>
      <c r="AE45" s="316"/>
    </row>
    <row r="46" spans="1:31" ht="13.5" customHeight="1">
      <c r="A46" s="1167"/>
      <c r="B46" s="1603"/>
      <c r="C46" s="1549"/>
      <c r="D46" s="970"/>
      <c r="E46" s="1444"/>
      <c r="F46" s="1171"/>
      <c r="G46" s="127"/>
      <c r="H46" s="13"/>
      <c r="I46" s="13"/>
      <c r="J46" s="13"/>
      <c r="K46" s="13"/>
      <c r="L46" s="13"/>
      <c r="M46" s="13"/>
      <c r="N46" s="13"/>
      <c r="O46" s="13"/>
      <c r="P46" s="13"/>
      <c r="Q46" s="13"/>
      <c r="R46" s="13"/>
      <c r="S46" s="13"/>
      <c r="T46" s="13"/>
      <c r="U46" s="13"/>
      <c r="V46" s="13"/>
      <c r="W46" s="13"/>
      <c r="X46" s="13"/>
      <c r="Y46" s="13"/>
      <c r="Z46" s="13"/>
      <c r="AA46" s="13"/>
      <c r="AB46" s="111"/>
      <c r="AC46" s="314"/>
      <c r="AD46" s="315"/>
      <c r="AE46" s="316"/>
    </row>
    <row r="47" spans="1:31" ht="13.5" customHeight="1">
      <c r="A47" s="1167"/>
      <c r="B47" s="1603"/>
      <c r="C47" s="1549"/>
      <c r="D47" s="970"/>
      <c r="E47" s="1444"/>
      <c r="F47" s="1171"/>
      <c r="G47" s="127"/>
      <c r="H47" s="13"/>
      <c r="I47" s="13"/>
      <c r="J47" s="13"/>
      <c r="K47" s="13"/>
      <c r="L47" s="13"/>
      <c r="M47" s="13"/>
      <c r="N47" s="13"/>
      <c r="O47" s="13"/>
      <c r="P47" s="13"/>
      <c r="Q47" s="13"/>
      <c r="R47" s="13"/>
      <c r="S47" s="13"/>
      <c r="T47" s="13"/>
      <c r="U47" s="13"/>
      <c r="V47" s="13"/>
      <c r="W47" s="13"/>
      <c r="X47" s="13"/>
      <c r="Y47" s="13"/>
      <c r="Z47" s="13"/>
      <c r="AA47" s="13"/>
      <c r="AB47" s="111"/>
      <c r="AC47" s="314"/>
      <c r="AD47" s="315"/>
      <c r="AE47" s="316"/>
    </row>
    <row r="48" spans="1:31">
      <c r="A48" s="1167"/>
      <c r="B48" s="1603"/>
      <c r="C48" s="1549"/>
      <c r="D48" s="970"/>
      <c r="E48" s="1444"/>
      <c r="F48" s="1171"/>
      <c r="G48" s="127"/>
      <c r="H48" s="13"/>
      <c r="I48" s="13"/>
      <c r="J48" s="13"/>
      <c r="K48" s="13"/>
      <c r="L48" s="13"/>
      <c r="M48" s="13"/>
      <c r="N48" s="13"/>
      <c r="O48" s="13"/>
      <c r="P48" s="13"/>
      <c r="Q48" s="13"/>
      <c r="R48" s="13"/>
      <c r="S48" s="13"/>
      <c r="T48" s="13"/>
      <c r="U48" s="13"/>
      <c r="V48" s="13"/>
      <c r="W48" s="13"/>
      <c r="X48" s="13"/>
      <c r="Y48" s="13"/>
      <c r="Z48" s="13"/>
      <c r="AA48" s="13"/>
      <c r="AB48" s="111"/>
      <c r="AC48" s="314"/>
      <c r="AD48" s="315"/>
      <c r="AE48" s="316"/>
    </row>
    <row r="49" spans="1:31">
      <c r="A49" s="1167"/>
      <c r="B49" s="1603"/>
      <c r="C49" s="1549"/>
      <c r="D49" s="970"/>
      <c r="E49" s="1444"/>
      <c r="F49" s="1171"/>
      <c r="G49" s="127"/>
      <c r="H49" s="13"/>
      <c r="I49" s="13"/>
      <c r="J49" s="13"/>
      <c r="K49" s="13"/>
      <c r="L49" s="13"/>
      <c r="M49" s="13"/>
      <c r="N49" s="13"/>
      <c r="O49" s="13"/>
      <c r="P49" s="13"/>
      <c r="Q49" s="13"/>
      <c r="R49" s="13"/>
      <c r="S49" s="13"/>
      <c r="T49" s="13"/>
      <c r="U49" s="13"/>
      <c r="V49" s="13"/>
      <c r="W49" s="13"/>
      <c r="X49" s="13"/>
      <c r="Y49" s="13"/>
      <c r="Z49" s="13"/>
      <c r="AA49" s="13"/>
      <c r="AB49" s="111"/>
      <c r="AC49" s="314"/>
      <c r="AD49" s="315"/>
      <c r="AE49" s="316"/>
    </row>
    <row r="50" spans="1:31">
      <c r="A50" s="1167"/>
      <c r="B50" s="1603"/>
      <c r="C50" s="1549"/>
      <c r="D50" s="970"/>
      <c r="E50" s="1444"/>
      <c r="F50" s="1171"/>
      <c r="G50" s="127"/>
      <c r="H50" s="13"/>
      <c r="I50" s="13"/>
      <c r="J50" s="13"/>
      <c r="K50" s="13"/>
      <c r="L50" s="13"/>
      <c r="M50" s="13"/>
      <c r="N50" s="13"/>
      <c r="O50" s="13"/>
      <c r="P50" s="13"/>
      <c r="Q50" s="13"/>
      <c r="R50" s="13"/>
      <c r="S50" s="13"/>
      <c r="T50" s="13"/>
      <c r="U50" s="13"/>
      <c r="V50" s="13"/>
      <c r="W50" s="13"/>
      <c r="X50" s="13"/>
      <c r="Y50" s="13"/>
      <c r="Z50" s="13"/>
      <c r="AA50" s="13"/>
      <c r="AB50" s="111"/>
      <c r="AC50" s="314"/>
      <c r="AD50" s="315"/>
      <c r="AE50" s="316"/>
    </row>
    <row r="51" spans="1:31">
      <c r="A51" s="1207"/>
      <c r="B51" s="2003"/>
      <c r="C51" s="1550"/>
      <c r="D51" s="215"/>
      <c r="E51" s="1445"/>
      <c r="F51" s="1208"/>
      <c r="G51" s="15"/>
      <c r="H51" s="15"/>
      <c r="I51" s="15"/>
      <c r="J51" s="15"/>
      <c r="K51" s="15"/>
      <c r="L51" s="15"/>
      <c r="M51" s="15"/>
      <c r="N51" s="15"/>
      <c r="O51" s="15"/>
      <c r="P51" s="15"/>
      <c r="Q51" s="15"/>
      <c r="R51" s="15"/>
      <c r="S51" s="15"/>
      <c r="T51" s="15"/>
      <c r="U51" s="15"/>
      <c r="V51" s="15"/>
      <c r="W51" s="15"/>
      <c r="X51" s="15"/>
      <c r="Y51" s="15"/>
      <c r="Z51" s="15"/>
      <c r="AA51" s="15"/>
      <c r="AB51" s="15"/>
      <c r="AC51" s="317"/>
      <c r="AD51" s="318"/>
      <c r="AE51" s="319"/>
    </row>
    <row r="52" spans="1:31" ht="6.75" customHeight="1">
      <c r="A52" s="856"/>
      <c r="B52" s="924"/>
      <c r="C52" s="911"/>
      <c r="D52" s="970"/>
      <c r="E52" s="900"/>
      <c r="F52" s="860"/>
      <c r="H52" s="13"/>
      <c r="I52" s="13"/>
      <c r="J52" s="13"/>
      <c r="K52" s="13"/>
      <c r="L52" s="13"/>
      <c r="M52" s="13"/>
      <c r="N52" s="13"/>
      <c r="O52" s="13"/>
      <c r="P52" s="13"/>
      <c r="Q52" s="13"/>
      <c r="R52" s="13"/>
      <c r="S52" s="13"/>
      <c r="T52" s="13"/>
      <c r="U52" s="13"/>
      <c r="V52" s="13"/>
      <c r="W52" s="13"/>
      <c r="X52" s="13"/>
      <c r="Y52" s="13"/>
      <c r="Z52" s="13"/>
      <c r="AA52" s="13"/>
      <c r="AB52" s="13"/>
      <c r="AC52" s="314"/>
      <c r="AD52" s="315"/>
      <c r="AE52" s="316"/>
    </row>
    <row r="53" spans="1:31" s="761" customFormat="1" ht="13.5" customHeight="1">
      <c r="A53" s="1167" t="s">
        <v>1648</v>
      </c>
      <c r="B53" s="924">
        <v>6</v>
      </c>
      <c r="C53" s="1549" t="s">
        <v>1649</v>
      </c>
      <c r="D53" s="970"/>
      <c r="E53" s="900"/>
      <c r="F53" s="860"/>
      <c r="G53" s="13"/>
      <c r="H53" s="13"/>
      <c r="I53" s="13"/>
      <c r="J53" s="13"/>
      <c r="K53" s="13"/>
      <c r="L53" s="13"/>
      <c r="M53" s="13"/>
      <c r="N53" s="13"/>
      <c r="O53" s="13"/>
      <c r="P53" s="13"/>
      <c r="Q53" s="13"/>
      <c r="R53" s="13"/>
      <c r="S53" s="13"/>
      <c r="T53" s="13"/>
      <c r="U53" s="13"/>
      <c r="V53" s="13"/>
      <c r="W53" s="13"/>
      <c r="X53" s="13"/>
      <c r="Y53" s="13"/>
      <c r="Z53" s="13"/>
      <c r="AA53" s="13"/>
      <c r="AB53" s="13"/>
      <c r="AC53" s="314"/>
      <c r="AD53" s="315"/>
      <c r="AE53" s="316"/>
    </row>
    <row r="54" spans="1:31" s="761" customFormat="1" ht="13.5" customHeight="1">
      <c r="A54" s="1167"/>
      <c r="B54" s="924"/>
      <c r="C54" s="1549"/>
      <c r="D54" s="970"/>
      <c r="E54" s="900"/>
      <c r="F54" s="860"/>
      <c r="G54" s="13"/>
      <c r="H54" s="13"/>
      <c r="I54" s="13"/>
      <c r="J54" s="13"/>
      <c r="K54" s="13"/>
      <c r="L54" s="13"/>
      <c r="M54" s="13"/>
      <c r="N54" s="13"/>
      <c r="O54" s="13"/>
      <c r="P54" s="13"/>
      <c r="Q54" s="13"/>
      <c r="R54" s="13"/>
      <c r="S54" s="13"/>
      <c r="T54" s="13"/>
      <c r="U54" s="13"/>
      <c r="V54" s="13"/>
      <c r="W54" s="13"/>
      <c r="X54" s="13"/>
      <c r="Y54" s="13"/>
      <c r="Z54" s="13"/>
      <c r="AA54" s="13"/>
      <c r="AB54" s="13"/>
      <c r="AC54" s="314"/>
      <c r="AD54" s="315"/>
      <c r="AE54" s="316"/>
    </row>
    <row r="55" spans="1:31" s="761" customFormat="1" ht="13.5" customHeight="1">
      <c r="A55" s="1167"/>
      <c r="B55" s="924"/>
      <c r="C55" s="1549"/>
      <c r="D55" s="970"/>
      <c r="E55" s="900"/>
      <c r="F55" s="860"/>
      <c r="G55" s="13"/>
      <c r="H55" s="13"/>
      <c r="I55" s="13"/>
      <c r="J55" s="13"/>
      <c r="K55" s="13"/>
      <c r="L55" s="13"/>
      <c r="M55" s="13"/>
      <c r="N55" s="13"/>
      <c r="O55" s="13"/>
      <c r="P55" s="13"/>
      <c r="Q55" s="13"/>
      <c r="R55" s="13"/>
      <c r="S55" s="13"/>
      <c r="T55" s="13"/>
      <c r="U55" s="13"/>
      <c r="V55" s="13"/>
      <c r="W55" s="13"/>
      <c r="X55" s="13"/>
      <c r="Y55" s="13"/>
      <c r="Z55" s="13"/>
      <c r="AA55" s="13"/>
      <c r="AB55" s="13"/>
      <c r="AC55" s="314"/>
      <c r="AD55" s="315"/>
      <c r="AE55" s="316"/>
    </row>
    <row r="56" spans="1:31" s="761" customFormat="1" ht="13.5" customHeight="1">
      <c r="A56" s="1167"/>
      <c r="B56" s="924"/>
      <c r="C56" s="1549"/>
      <c r="D56" s="970"/>
      <c r="E56" s="900"/>
      <c r="F56" s="860"/>
      <c r="G56" s="13"/>
      <c r="H56" s="13"/>
      <c r="I56" s="13"/>
      <c r="J56" s="13"/>
      <c r="K56" s="13"/>
      <c r="L56" s="13"/>
      <c r="M56" s="13"/>
      <c r="N56" s="13"/>
      <c r="O56" s="13"/>
      <c r="P56" s="13"/>
      <c r="Q56" s="13"/>
      <c r="R56" s="13"/>
      <c r="S56" s="13"/>
      <c r="T56" s="13"/>
      <c r="U56" s="13"/>
      <c r="V56" s="13"/>
      <c r="W56" s="13"/>
      <c r="X56" s="13"/>
      <c r="Y56" s="13"/>
      <c r="Z56" s="13"/>
      <c r="AA56" s="13"/>
      <c r="AB56" s="13"/>
      <c r="AC56" s="314"/>
      <c r="AD56" s="315"/>
      <c r="AE56" s="316"/>
    </row>
    <row r="57" spans="1:31" s="761" customFormat="1" ht="13.5" customHeight="1">
      <c r="A57" s="1167"/>
      <c r="B57" s="924"/>
      <c r="C57" s="1549"/>
      <c r="D57" s="970"/>
      <c r="E57" s="900"/>
      <c r="F57" s="860"/>
      <c r="G57" s="13"/>
      <c r="H57" s="13"/>
      <c r="I57" s="13"/>
      <c r="J57" s="13"/>
      <c r="K57" s="13"/>
      <c r="L57" s="13"/>
      <c r="M57" s="13"/>
      <c r="N57" s="13"/>
      <c r="O57" s="13"/>
      <c r="P57" s="13"/>
      <c r="Q57" s="13"/>
      <c r="R57" s="13"/>
      <c r="S57" s="13"/>
      <c r="T57" s="13"/>
      <c r="U57" s="13"/>
      <c r="V57" s="13"/>
      <c r="W57" s="13"/>
      <c r="X57" s="13"/>
      <c r="Y57" s="13"/>
      <c r="Z57" s="13"/>
      <c r="AA57" s="13"/>
      <c r="AB57" s="13"/>
      <c r="AC57" s="314"/>
      <c r="AD57" s="315"/>
      <c r="AE57" s="316"/>
    </row>
    <row r="58" spans="1:31" s="761" customFormat="1" ht="13.5" customHeight="1">
      <c r="A58" s="1167"/>
      <c r="B58" s="924"/>
      <c r="C58" s="911"/>
      <c r="D58" s="970"/>
      <c r="E58" s="900"/>
      <c r="F58" s="860"/>
      <c r="G58" s="13"/>
      <c r="H58" s="13"/>
      <c r="I58" s="13"/>
      <c r="J58" s="13"/>
      <c r="K58" s="13"/>
      <c r="L58" s="13"/>
      <c r="M58" s="13"/>
      <c r="N58" s="13"/>
      <c r="O58" s="13"/>
      <c r="P58" s="13"/>
      <c r="Q58" s="13"/>
      <c r="R58" s="13"/>
      <c r="S58" s="13"/>
      <c r="T58" s="13"/>
      <c r="U58" s="13"/>
      <c r="V58" s="13"/>
      <c r="W58" s="13"/>
      <c r="X58" s="13"/>
      <c r="Y58" s="13"/>
      <c r="Z58" s="13"/>
      <c r="AA58" s="13"/>
      <c r="AB58" s="13"/>
      <c r="AC58" s="314"/>
      <c r="AD58" s="315"/>
      <c r="AE58" s="316"/>
    </row>
    <row r="59" spans="1:31" ht="13.5" customHeight="1">
      <c r="A59" s="1167"/>
      <c r="B59" s="1603">
        <v>7</v>
      </c>
      <c r="C59" s="1549" t="s">
        <v>751</v>
      </c>
      <c r="D59" s="970" t="s">
        <v>1215</v>
      </c>
      <c r="E59" s="1444" t="s">
        <v>178</v>
      </c>
      <c r="F59" s="1171"/>
      <c r="G59" s="960"/>
      <c r="H59" s="930" t="s">
        <v>223</v>
      </c>
      <c r="I59" s="930"/>
      <c r="J59" s="930"/>
      <c r="K59" s="930"/>
      <c r="L59" s="930"/>
      <c r="M59" s="930"/>
      <c r="N59" s="930"/>
      <c r="O59" s="1386" t="s">
        <v>224</v>
      </c>
      <c r="P59" s="1386"/>
      <c r="Q59" s="1386"/>
      <c r="R59" s="1386"/>
      <c r="S59" s="1386"/>
      <c r="T59" s="1386"/>
      <c r="U59" s="1386"/>
      <c r="V59" s="1386"/>
      <c r="W59" s="1386"/>
      <c r="X59" s="1386"/>
      <c r="Y59" s="960"/>
      <c r="Z59" s="960"/>
      <c r="AA59" s="960"/>
      <c r="AB59" s="960"/>
      <c r="AC59" s="1847" t="s">
        <v>29</v>
      </c>
      <c r="AD59" s="1848"/>
      <c r="AE59" s="1849"/>
    </row>
    <row r="60" spans="1:31">
      <c r="A60" s="1167"/>
      <c r="B60" s="1603"/>
      <c r="C60" s="1549"/>
      <c r="D60" s="970"/>
      <c r="E60" s="1444"/>
      <c r="F60" s="1171"/>
      <c r="G60" s="960"/>
      <c r="H60" s="930"/>
      <c r="I60" s="930"/>
      <c r="J60" s="930"/>
      <c r="K60" s="930"/>
      <c r="L60" s="930"/>
      <c r="M60" s="930"/>
      <c r="N60" s="930"/>
      <c r="O60" s="1386"/>
      <c r="P60" s="1386"/>
      <c r="Q60" s="1386"/>
      <c r="R60" s="1386"/>
      <c r="S60" s="1386"/>
      <c r="T60" s="1386"/>
      <c r="U60" s="1386"/>
      <c r="V60" s="1386"/>
      <c r="W60" s="1386"/>
      <c r="X60" s="1386"/>
      <c r="Y60" s="960"/>
      <c r="Z60" s="960"/>
      <c r="AA60" s="960"/>
      <c r="AB60" s="960"/>
      <c r="AC60" s="1847"/>
      <c r="AD60" s="1848"/>
      <c r="AE60" s="1849"/>
    </row>
    <row r="61" spans="1:31">
      <c r="A61" s="1167"/>
      <c r="B61" s="1603"/>
      <c r="C61" s="1549"/>
      <c r="D61" s="970"/>
      <c r="E61" s="1444"/>
      <c r="F61" s="1171"/>
      <c r="G61" s="960"/>
      <c r="H61" s="960"/>
      <c r="I61" s="960"/>
      <c r="J61" s="960"/>
      <c r="K61" s="960"/>
      <c r="L61" s="960"/>
      <c r="M61" s="960"/>
      <c r="N61" s="960"/>
      <c r="O61" s="960"/>
      <c r="P61" s="960"/>
      <c r="Q61" s="960"/>
      <c r="R61" s="960"/>
      <c r="S61" s="960"/>
      <c r="T61" s="960"/>
      <c r="U61" s="960"/>
      <c r="V61" s="960"/>
      <c r="W61" s="960"/>
      <c r="X61" s="960"/>
      <c r="Y61" s="960"/>
      <c r="Z61" s="960"/>
      <c r="AA61" s="960"/>
      <c r="AB61" s="960"/>
      <c r="AC61" s="314"/>
      <c r="AD61" s="315"/>
      <c r="AE61" s="316"/>
    </row>
    <row r="62" spans="1:31">
      <c r="A62" s="1167"/>
      <c r="B62" s="1603"/>
      <c r="C62" s="1549"/>
      <c r="D62" s="970"/>
      <c r="E62" s="1444"/>
      <c r="F62" s="1171"/>
      <c r="G62" s="960"/>
      <c r="H62" s="960"/>
      <c r="I62" s="960"/>
      <c r="J62" s="960"/>
      <c r="K62" s="960"/>
      <c r="L62" s="960"/>
      <c r="M62" s="960"/>
      <c r="N62" s="960"/>
      <c r="O62" s="960"/>
      <c r="P62" s="960"/>
      <c r="Q62" s="960"/>
      <c r="R62" s="960"/>
      <c r="S62" s="960"/>
      <c r="T62" s="960"/>
      <c r="U62" s="960"/>
      <c r="V62" s="960"/>
      <c r="W62" s="960"/>
      <c r="X62" s="960"/>
      <c r="Y62" s="960"/>
      <c r="Z62" s="960"/>
      <c r="AA62" s="960"/>
      <c r="AB62" s="960"/>
      <c r="AC62" s="314"/>
      <c r="AD62" s="315"/>
      <c r="AE62" s="316"/>
    </row>
    <row r="63" spans="1:31">
      <c r="A63" s="1167"/>
      <c r="B63" s="1603"/>
      <c r="C63" s="1549"/>
      <c r="D63" s="970"/>
      <c r="E63" s="1444"/>
      <c r="F63" s="1171"/>
      <c r="G63" s="960"/>
      <c r="H63" s="960"/>
      <c r="I63" s="960"/>
      <c r="J63" s="960"/>
      <c r="K63" s="960"/>
      <c r="L63" s="960"/>
      <c r="M63" s="960"/>
      <c r="N63" s="960"/>
      <c r="O63" s="960"/>
      <c r="P63" s="960"/>
      <c r="Q63" s="960"/>
      <c r="R63" s="960"/>
      <c r="S63" s="960"/>
      <c r="T63" s="960"/>
      <c r="U63" s="960"/>
      <c r="V63" s="960"/>
      <c r="W63" s="960"/>
      <c r="X63" s="960"/>
      <c r="Y63" s="960"/>
      <c r="Z63" s="960"/>
      <c r="AA63" s="960"/>
      <c r="AB63" s="960"/>
      <c r="AC63" s="314"/>
      <c r="AD63" s="315"/>
      <c r="AE63" s="316"/>
    </row>
    <row r="64" spans="1:31">
      <c r="A64" s="913"/>
      <c r="B64" s="1603"/>
      <c r="C64" s="1549"/>
      <c r="D64" s="970"/>
      <c r="E64" s="1444"/>
      <c r="F64" s="1171"/>
      <c r="G64" s="960"/>
      <c r="H64" s="960"/>
      <c r="I64" s="960"/>
      <c r="J64" s="960"/>
      <c r="K64" s="960"/>
      <c r="L64" s="960"/>
      <c r="M64" s="960"/>
      <c r="N64" s="960"/>
      <c r="O64" s="960"/>
      <c r="P64" s="960"/>
      <c r="Q64" s="960"/>
      <c r="R64" s="960"/>
      <c r="S64" s="960"/>
      <c r="T64" s="960"/>
      <c r="U64" s="960"/>
      <c r="V64" s="960"/>
      <c r="W64" s="960"/>
      <c r="X64" s="960"/>
      <c r="Y64" s="960"/>
      <c r="Z64" s="960"/>
      <c r="AA64" s="960"/>
      <c r="AB64" s="960"/>
      <c r="AC64" s="314"/>
      <c r="AD64" s="315"/>
      <c r="AE64" s="316"/>
    </row>
    <row r="65" spans="1:31" ht="13.5" customHeight="1">
      <c r="A65" s="1167" t="s">
        <v>752</v>
      </c>
      <c r="B65" s="1603">
        <v>8</v>
      </c>
      <c r="C65" s="1549" t="s">
        <v>597</v>
      </c>
      <c r="D65" s="970" t="s">
        <v>1215</v>
      </c>
      <c r="E65" s="1444" t="s">
        <v>1998</v>
      </c>
      <c r="F65" s="1171"/>
      <c r="G65" s="960"/>
      <c r="H65" s="930" t="s">
        <v>223</v>
      </c>
      <c r="I65" s="930"/>
      <c r="J65" s="930"/>
      <c r="K65" s="930"/>
      <c r="L65" s="930"/>
      <c r="M65" s="930"/>
      <c r="N65" s="930"/>
      <c r="O65" s="1386" t="s">
        <v>224</v>
      </c>
      <c r="P65" s="1386"/>
      <c r="Q65" s="1386"/>
      <c r="R65" s="1386"/>
      <c r="S65" s="1386"/>
      <c r="T65" s="1386"/>
      <c r="U65" s="1386"/>
      <c r="V65" s="1386"/>
      <c r="W65" s="1386"/>
      <c r="X65" s="1386"/>
      <c r="Y65" s="960"/>
      <c r="Z65" s="960"/>
      <c r="AA65" s="960"/>
      <c r="AB65" s="960"/>
      <c r="AC65" s="1847" t="s">
        <v>29</v>
      </c>
      <c r="AD65" s="1848"/>
      <c r="AE65" s="1849"/>
    </row>
    <row r="66" spans="1:31">
      <c r="A66" s="1167"/>
      <c r="B66" s="1603"/>
      <c r="C66" s="1549"/>
      <c r="D66" s="970"/>
      <c r="E66" s="1444"/>
      <c r="F66" s="1171"/>
      <c r="G66" s="960"/>
      <c r="H66" s="930"/>
      <c r="I66" s="930"/>
      <c r="J66" s="930"/>
      <c r="K66" s="930"/>
      <c r="L66" s="930"/>
      <c r="M66" s="930"/>
      <c r="N66" s="930"/>
      <c r="O66" s="1386"/>
      <c r="P66" s="1386"/>
      <c r="Q66" s="1386"/>
      <c r="R66" s="1386"/>
      <c r="S66" s="1386"/>
      <c r="T66" s="1386"/>
      <c r="U66" s="1386"/>
      <c r="V66" s="1386"/>
      <c r="W66" s="1386"/>
      <c r="X66" s="1386"/>
      <c r="Y66" s="960"/>
      <c r="Z66" s="960"/>
      <c r="AA66" s="960"/>
      <c r="AB66" s="960"/>
      <c r="AC66" s="1847"/>
      <c r="AD66" s="1848"/>
      <c r="AE66" s="1849"/>
    </row>
    <row r="67" spans="1:31">
      <c r="A67" s="1167"/>
      <c r="B67" s="1603"/>
      <c r="C67" s="1549"/>
      <c r="D67" s="970"/>
      <c r="E67" s="1444"/>
      <c r="F67" s="1171"/>
      <c r="G67" s="960"/>
      <c r="H67" s="960"/>
      <c r="I67" s="960"/>
      <c r="J67" s="960"/>
      <c r="K67" s="960"/>
      <c r="L67" s="960"/>
      <c r="M67" s="960"/>
      <c r="N67" s="960"/>
      <c r="O67" s="960"/>
      <c r="P67" s="960"/>
      <c r="Q67" s="960"/>
      <c r="R67" s="960"/>
      <c r="S67" s="960"/>
      <c r="T67" s="960"/>
      <c r="U67" s="960"/>
      <c r="V67" s="960"/>
      <c r="W67" s="960"/>
      <c r="X67" s="960"/>
      <c r="Y67" s="960"/>
      <c r="Z67" s="960"/>
      <c r="AA67" s="960"/>
      <c r="AB67" s="960"/>
      <c r="AC67" s="314"/>
      <c r="AD67" s="315"/>
      <c r="AE67" s="316"/>
    </row>
    <row r="68" spans="1:31" ht="13.5" customHeight="1">
      <c r="A68" s="1167"/>
      <c r="B68" s="1603"/>
      <c r="C68" s="1549"/>
      <c r="D68" s="970"/>
      <c r="E68" s="1444"/>
      <c r="F68" s="1171"/>
      <c r="G68" s="960"/>
      <c r="H68" s="469" t="s">
        <v>1199</v>
      </c>
      <c r="I68" s="469" t="s">
        <v>1200</v>
      </c>
      <c r="J68" s="469"/>
      <c r="K68" s="469"/>
      <c r="L68" s="469"/>
      <c r="M68" s="469"/>
      <c r="N68" s="469"/>
      <c r="O68" s="469"/>
      <c r="P68" s="469"/>
      <c r="Q68" s="469"/>
      <c r="R68" s="469"/>
      <c r="S68" s="469"/>
      <c r="T68" s="469"/>
      <c r="U68" s="469"/>
      <c r="V68" s="469"/>
      <c r="W68" s="469"/>
      <c r="X68" s="469"/>
      <c r="Y68" s="469"/>
      <c r="Z68" s="469"/>
      <c r="AA68" s="469"/>
      <c r="AB68" s="960"/>
      <c r="AC68" s="314"/>
      <c r="AD68" s="315"/>
      <c r="AE68" s="316"/>
    </row>
    <row r="69" spans="1:31" ht="13.5" customHeight="1">
      <c r="A69" s="1167"/>
      <c r="B69" s="1603"/>
      <c r="C69" s="1549"/>
      <c r="D69" s="970"/>
      <c r="E69" s="1444"/>
      <c r="F69" s="1171"/>
      <c r="G69" s="960"/>
      <c r="H69" s="2009"/>
      <c r="I69" s="2010"/>
      <c r="J69" s="2010"/>
      <c r="K69" s="2010"/>
      <c r="L69" s="2010"/>
      <c r="M69" s="2010"/>
      <c r="N69" s="2010"/>
      <c r="O69" s="2010"/>
      <c r="P69" s="2010"/>
      <c r="Q69" s="2010"/>
      <c r="R69" s="2010"/>
      <c r="S69" s="2010"/>
      <c r="T69" s="2010"/>
      <c r="U69" s="2010"/>
      <c r="V69" s="2010"/>
      <c r="W69" s="2010"/>
      <c r="X69" s="2010"/>
      <c r="Y69" s="2010"/>
      <c r="Z69" s="2010"/>
      <c r="AA69" s="2011"/>
      <c r="AB69" s="960"/>
      <c r="AC69" s="314"/>
      <c r="AD69" s="315"/>
      <c r="AE69" s="316"/>
    </row>
    <row r="70" spans="1:31">
      <c r="A70" s="1167"/>
      <c r="B70" s="1603"/>
      <c r="C70" s="1549"/>
      <c r="D70" s="970"/>
      <c r="E70" s="1444"/>
      <c r="F70" s="1171"/>
      <c r="G70" s="960"/>
      <c r="H70" s="2012"/>
      <c r="I70" s="2013"/>
      <c r="J70" s="2013"/>
      <c r="K70" s="2013"/>
      <c r="L70" s="2013"/>
      <c r="M70" s="2013"/>
      <c r="N70" s="2013"/>
      <c r="O70" s="2013"/>
      <c r="P70" s="2013"/>
      <c r="Q70" s="2013"/>
      <c r="R70" s="2013"/>
      <c r="S70" s="2013"/>
      <c r="T70" s="2013"/>
      <c r="U70" s="2013"/>
      <c r="V70" s="2013"/>
      <c r="W70" s="2013"/>
      <c r="X70" s="2013"/>
      <c r="Y70" s="2013"/>
      <c r="Z70" s="2013"/>
      <c r="AA70" s="2014"/>
      <c r="AB70" s="960"/>
      <c r="AC70" s="314"/>
      <c r="AD70" s="315"/>
      <c r="AE70" s="316"/>
    </row>
    <row r="71" spans="1:31">
      <c r="A71" s="1167"/>
      <c r="B71" s="1603"/>
      <c r="C71" s="1549"/>
      <c r="D71" s="970"/>
      <c r="E71" s="1444"/>
      <c r="F71" s="1171"/>
      <c r="G71" s="960"/>
      <c r="H71" s="2012"/>
      <c r="I71" s="2013"/>
      <c r="J71" s="2013"/>
      <c r="K71" s="2013"/>
      <c r="L71" s="2013"/>
      <c r="M71" s="2013"/>
      <c r="N71" s="2013"/>
      <c r="O71" s="2013"/>
      <c r="P71" s="2013"/>
      <c r="Q71" s="2013"/>
      <c r="R71" s="2013"/>
      <c r="S71" s="2013"/>
      <c r="T71" s="2013"/>
      <c r="U71" s="2013"/>
      <c r="V71" s="2013"/>
      <c r="W71" s="2013"/>
      <c r="X71" s="2013"/>
      <c r="Y71" s="2013"/>
      <c r="Z71" s="2013"/>
      <c r="AA71" s="2014"/>
      <c r="AB71" s="960"/>
      <c r="AC71" s="314"/>
      <c r="AD71" s="315"/>
      <c r="AE71" s="316"/>
    </row>
    <row r="72" spans="1:31" ht="13.5" customHeight="1">
      <c r="A72" s="1167"/>
      <c r="B72" s="1603"/>
      <c r="C72" s="1549"/>
      <c r="D72" s="970"/>
      <c r="E72" s="1444"/>
      <c r="F72" s="1171"/>
      <c r="G72" s="960"/>
      <c r="H72" s="2015"/>
      <c r="I72" s="2016"/>
      <c r="J72" s="2016"/>
      <c r="K72" s="2016"/>
      <c r="L72" s="2016"/>
      <c r="M72" s="2016"/>
      <c r="N72" s="2016"/>
      <c r="O72" s="2016"/>
      <c r="P72" s="2016"/>
      <c r="Q72" s="2016"/>
      <c r="R72" s="2016"/>
      <c r="S72" s="2016"/>
      <c r="T72" s="2016"/>
      <c r="U72" s="2016"/>
      <c r="V72" s="2016"/>
      <c r="W72" s="2016"/>
      <c r="X72" s="2016"/>
      <c r="Y72" s="2016"/>
      <c r="Z72" s="2016"/>
      <c r="AA72" s="2017"/>
      <c r="AB72" s="960"/>
      <c r="AC72" s="314"/>
      <c r="AD72" s="315"/>
      <c r="AE72" s="316"/>
    </row>
    <row r="73" spans="1:31">
      <c r="A73" s="1167"/>
      <c r="B73" s="1603"/>
      <c r="C73" s="1549"/>
      <c r="D73" s="970"/>
      <c r="E73" s="1444"/>
      <c r="F73" s="1171"/>
      <c r="G73" s="960"/>
      <c r="H73" s="930"/>
      <c r="I73" s="930"/>
      <c r="J73" s="930"/>
      <c r="K73" s="930"/>
      <c r="L73" s="930"/>
      <c r="M73" s="930"/>
      <c r="N73" s="930"/>
      <c r="O73" s="930"/>
      <c r="P73" s="930"/>
      <c r="Q73" s="930"/>
      <c r="R73" s="930"/>
      <c r="S73" s="930"/>
      <c r="T73" s="930"/>
      <c r="U73" s="930"/>
      <c r="V73" s="930"/>
      <c r="W73" s="930"/>
      <c r="X73" s="930"/>
      <c r="Y73" s="930"/>
      <c r="Z73" s="930"/>
      <c r="AA73" s="930"/>
      <c r="AB73" s="960"/>
      <c r="AC73" s="314"/>
      <c r="AD73" s="315"/>
      <c r="AE73" s="316"/>
    </row>
    <row r="74" spans="1:31">
      <c r="A74" s="1167"/>
      <c r="B74" s="1603"/>
      <c r="C74" s="1549"/>
      <c r="D74" s="970"/>
      <c r="E74" s="1444"/>
      <c r="F74" s="1171"/>
      <c r="G74" s="960"/>
      <c r="H74" s="469" t="s">
        <v>1199</v>
      </c>
      <c r="I74" s="469" t="s">
        <v>1201</v>
      </c>
      <c r="J74" s="469"/>
      <c r="K74" s="469"/>
      <c r="L74" s="469"/>
      <c r="M74" s="469"/>
      <c r="N74" s="469"/>
      <c r="O74" s="469"/>
      <c r="P74" s="469"/>
      <c r="Q74" s="469"/>
      <c r="R74" s="469"/>
      <c r="S74" s="469"/>
      <c r="T74" s="469"/>
      <c r="U74" s="469"/>
      <c r="V74" s="469"/>
      <c r="W74" s="469"/>
      <c r="X74" s="469"/>
      <c r="Y74" s="469"/>
      <c r="Z74" s="469"/>
      <c r="AA74" s="469"/>
      <c r="AB74" s="960"/>
      <c r="AC74" s="314"/>
      <c r="AD74" s="315"/>
      <c r="AE74" s="316"/>
    </row>
    <row r="75" spans="1:31">
      <c r="A75" s="1167"/>
      <c r="B75" s="1603"/>
      <c r="C75" s="1549"/>
      <c r="D75" s="970"/>
      <c r="E75" s="1444"/>
      <c r="F75" s="1171"/>
      <c r="G75" s="960"/>
      <c r="H75" s="2009"/>
      <c r="I75" s="2010"/>
      <c r="J75" s="2010"/>
      <c r="K75" s="2010"/>
      <c r="L75" s="2010"/>
      <c r="M75" s="2010"/>
      <c r="N75" s="2010"/>
      <c r="O75" s="2010"/>
      <c r="P75" s="2010"/>
      <c r="Q75" s="2010"/>
      <c r="R75" s="2010"/>
      <c r="S75" s="2010"/>
      <c r="T75" s="2010"/>
      <c r="U75" s="2010"/>
      <c r="V75" s="2010"/>
      <c r="W75" s="2010"/>
      <c r="X75" s="2010"/>
      <c r="Y75" s="2010"/>
      <c r="Z75" s="2010"/>
      <c r="AA75" s="2011"/>
      <c r="AB75" s="960"/>
      <c r="AC75" s="314"/>
      <c r="AD75" s="315"/>
      <c r="AE75" s="316"/>
    </row>
    <row r="76" spans="1:31">
      <c r="A76" s="1167"/>
      <c r="B76" s="1603"/>
      <c r="C76" s="1549"/>
      <c r="D76" s="970"/>
      <c r="E76" s="1444"/>
      <c r="F76" s="1171"/>
      <c r="G76" s="960"/>
      <c r="H76" s="2012"/>
      <c r="I76" s="2013"/>
      <c r="J76" s="2013"/>
      <c r="K76" s="2013"/>
      <c r="L76" s="2013"/>
      <c r="M76" s="2013"/>
      <c r="N76" s="2013"/>
      <c r="O76" s="2013"/>
      <c r="P76" s="2013"/>
      <c r="Q76" s="2013"/>
      <c r="R76" s="2013"/>
      <c r="S76" s="2013"/>
      <c r="T76" s="2013"/>
      <c r="U76" s="2013"/>
      <c r="V76" s="2013"/>
      <c r="W76" s="2013"/>
      <c r="X76" s="2013"/>
      <c r="Y76" s="2013"/>
      <c r="Z76" s="2013"/>
      <c r="AA76" s="2014"/>
      <c r="AB76" s="960"/>
      <c r="AC76" s="314"/>
      <c r="AD76" s="315"/>
      <c r="AE76" s="316"/>
    </row>
    <row r="77" spans="1:31">
      <c r="A77" s="1167"/>
      <c r="B77" s="1603"/>
      <c r="C77" s="1549"/>
      <c r="D77" s="970"/>
      <c r="E77" s="1444"/>
      <c r="F77" s="1171"/>
      <c r="G77" s="960"/>
      <c r="H77" s="2012"/>
      <c r="I77" s="2013"/>
      <c r="J77" s="2013"/>
      <c r="K77" s="2013"/>
      <c r="L77" s="2013"/>
      <c r="M77" s="2013"/>
      <c r="N77" s="2013"/>
      <c r="O77" s="2013"/>
      <c r="P77" s="2013"/>
      <c r="Q77" s="2013"/>
      <c r="R77" s="2013"/>
      <c r="S77" s="2013"/>
      <c r="T77" s="2013"/>
      <c r="U77" s="2013"/>
      <c r="V77" s="2013"/>
      <c r="W77" s="2013"/>
      <c r="X77" s="2013"/>
      <c r="Y77" s="2013"/>
      <c r="Z77" s="2013"/>
      <c r="AA77" s="2014"/>
      <c r="AB77" s="960"/>
      <c r="AC77" s="314"/>
      <c r="AD77" s="315"/>
      <c r="AE77" s="316"/>
    </row>
    <row r="78" spans="1:31">
      <c r="A78" s="1167"/>
      <c r="B78" s="1603"/>
      <c r="C78" s="1549"/>
      <c r="D78" s="970"/>
      <c r="E78" s="1444"/>
      <c r="F78" s="1171"/>
      <c r="G78" s="960"/>
      <c r="H78" s="2015"/>
      <c r="I78" s="2016"/>
      <c r="J78" s="2016"/>
      <c r="K78" s="2016"/>
      <c r="L78" s="2016"/>
      <c r="M78" s="2016"/>
      <c r="N78" s="2016"/>
      <c r="O78" s="2016"/>
      <c r="P78" s="2016"/>
      <c r="Q78" s="2016"/>
      <c r="R78" s="2016"/>
      <c r="S78" s="2016"/>
      <c r="T78" s="2016"/>
      <c r="U78" s="2016"/>
      <c r="V78" s="2016"/>
      <c r="W78" s="2016"/>
      <c r="X78" s="2016"/>
      <c r="Y78" s="2016"/>
      <c r="Z78" s="2016"/>
      <c r="AA78" s="2017"/>
      <c r="AB78" s="960"/>
      <c r="AC78" s="314"/>
      <c r="AD78" s="315"/>
      <c r="AE78" s="316"/>
    </row>
    <row r="79" spans="1:31">
      <c r="A79" s="1167"/>
      <c r="B79" s="1603"/>
      <c r="C79" s="1549"/>
      <c r="D79" s="970"/>
      <c r="E79" s="1444"/>
      <c r="F79" s="1171"/>
      <c r="G79" s="960"/>
      <c r="H79" s="930"/>
      <c r="I79" s="930"/>
      <c r="J79" s="930"/>
      <c r="K79" s="930"/>
      <c r="L79" s="930"/>
      <c r="M79" s="930"/>
      <c r="N79" s="930"/>
      <c r="O79" s="930"/>
      <c r="P79" s="930"/>
      <c r="Q79" s="930"/>
      <c r="R79" s="930"/>
      <c r="S79" s="930"/>
      <c r="T79" s="930"/>
      <c r="U79" s="930"/>
      <c r="V79" s="930"/>
      <c r="W79" s="930"/>
      <c r="X79" s="930"/>
      <c r="Y79" s="930"/>
      <c r="Z79" s="930"/>
      <c r="AA79" s="930"/>
      <c r="AB79" s="960"/>
      <c r="AC79" s="314"/>
      <c r="AD79" s="315"/>
      <c r="AE79" s="316"/>
    </row>
    <row r="80" spans="1:31">
      <c r="A80" s="1167"/>
      <c r="B80" s="1603"/>
      <c r="C80" s="1549"/>
      <c r="D80" s="970"/>
      <c r="E80" s="1444"/>
      <c r="F80" s="1171"/>
      <c r="G80" s="960"/>
      <c r="H80" s="604" t="s">
        <v>373</v>
      </c>
      <c r="I80" s="2005" t="s">
        <v>878</v>
      </c>
      <c r="J80" s="2005"/>
      <c r="K80" s="2005"/>
      <c r="L80" s="2005"/>
      <c r="M80" s="2005"/>
      <c r="N80" s="2005"/>
      <c r="O80" s="2005"/>
      <c r="P80" s="2005"/>
      <c r="Q80" s="2005"/>
      <c r="R80" s="2005"/>
      <c r="S80" s="2005"/>
      <c r="T80" s="2005"/>
      <c r="U80" s="2005"/>
      <c r="V80" s="2005"/>
      <c r="W80" s="2005"/>
      <c r="X80" s="2005"/>
      <c r="Y80" s="2005"/>
      <c r="Z80" s="2005"/>
      <c r="AA80" s="2006"/>
      <c r="AB80" s="960"/>
      <c r="AC80" s="314"/>
      <c r="AD80" s="315"/>
      <c r="AE80" s="316"/>
    </row>
    <row r="81" spans="1:31">
      <c r="A81" s="1167"/>
      <c r="B81" s="1603"/>
      <c r="C81" s="1549"/>
      <c r="D81" s="970"/>
      <c r="E81" s="1444"/>
      <c r="F81" s="1171"/>
      <c r="G81" s="960"/>
      <c r="H81" s="605"/>
      <c r="I81" s="2007"/>
      <c r="J81" s="2007"/>
      <c r="K81" s="2007"/>
      <c r="L81" s="2007"/>
      <c r="M81" s="2007"/>
      <c r="N81" s="2007"/>
      <c r="O81" s="2007"/>
      <c r="P81" s="2007"/>
      <c r="Q81" s="2007"/>
      <c r="R81" s="2007"/>
      <c r="S81" s="2007"/>
      <c r="T81" s="2007"/>
      <c r="U81" s="2007"/>
      <c r="V81" s="2007"/>
      <c r="W81" s="2007"/>
      <c r="X81" s="2007"/>
      <c r="Y81" s="2007"/>
      <c r="Z81" s="2007"/>
      <c r="AA81" s="2008"/>
      <c r="AB81" s="960"/>
      <c r="AC81" s="314"/>
      <c r="AD81" s="315"/>
      <c r="AE81" s="316"/>
    </row>
    <row r="82" spans="1:31">
      <c r="A82" s="1167"/>
      <c r="B82" s="1603"/>
      <c r="C82" s="1549"/>
      <c r="D82" s="970"/>
      <c r="E82" s="1444"/>
      <c r="F82" s="1171"/>
      <c r="G82" s="960"/>
      <c r="H82" s="930"/>
      <c r="I82" s="930"/>
      <c r="J82" s="930"/>
      <c r="K82" s="930"/>
      <c r="L82" s="930"/>
      <c r="M82" s="930"/>
      <c r="N82" s="930"/>
      <c r="O82" s="930"/>
      <c r="P82" s="930"/>
      <c r="Q82" s="930"/>
      <c r="R82" s="930"/>
      <c r="S82" s="930"/>
      <c r="T82" s="930"/>
      <c r="U82" s="930"/>
      <c r="V82" s="930"/>
      <c r="W82" s="930"/>
      <c r="X82" s="930"/>
      <c r="Y82" s="930"/>
      <c r="Z82" s="930"/>
      <c r="AA82" s="930"/>
      <c r="AB82" s="960"/>
      <c r="AC82" s="314"/>
      <c r="AD82" s="315"/>
      <c r="AE82" s="316"/>
    </row>
    <row r="83" spans="1:31">
      <c r="A83" s="1167"/>
      <c r="B83" s="1603"/>
      <c r="C83" s="1549"/>
      <c r="D83" s="970"/>
      <c r="E83" s="1444"/>
      <c r="F83" s="1171"/>
      <c r="G83" s="960"/>
      <c r="H83" s="930"/>
      <c r="I83" s="930"/>
      <c r="J83" s="930"/>
      <c r="K83" s="930"/>
      <c r="L83" s="930"/>
      <c r="M83" s="930"/>
      <c r="N83" s="930"/>
      <c r="O83" s="930"/>
      <c r="P83" s="930"/>
      <c r="Q83" s="930"/>
      <c r="R83" s="930"/>
      <c r="S83" s="930"/>
      <c r="T83" s="930"/>
      <c r="U83" s="930"/>
      <c r="V83" s="930"/>
      <c r="W83" s="930"/>
      <c r="X83" s="930"/>
      <c r="Y83" s="930"/>
      <c r="Z83" s="930"/>
      <c r="AA83" s="930"/>
      <c r="AB83" s="135"/>
      <c r="AC83" s="315"/>
      <c r="AD83" s="315"/>
      <c r="AE83" s="316"/>
    </row>
    <row r="84" spans="1:31" ht="13.5" customHeight="1">
      <c r="A84" s="1167"/>
      <c r="B84" s="1603">
        <v>9</v>
      </c>
      <c r="C84" s="1549" t="s">
        <v>192</v>
      </c>
      <c r="D84" s="970" t="s">
        <v>1215</v>
      </c>
      <c r="E84" s="1444" t="s">
        <v>845</v>
      </c>
      <c r="F84" s="1171"/>
      <c r="G84" s="960"/>
      <c r="H84" s="930" t="s">
        <v>223</v>
      </c>
      <c r="I84" s="930"/>
      <c r="J84" s="930"/>
      <c r="K84" s="930"/>
      <c r="L84" s="930"/>
      <c r="M84" s="930"/>
      <c r="N84" s="930"/>
      <c r="O84" s="1197" t="s">
        <v>224</v>
      </c>
      <c r="P84" s="1198"/>
      <c r="Q84" s="1198"/>
      <c r="R84" s="1198"/>
      <c r="S84" s="1198"/>
      <c r="T84" s="1198"/>
      <c r="U84" s="1198"/>
      <c r="V84" s="1198"/>
      <c r="W84" s="1198"/>
      <c r="X84" s="1199"/>
      <c r="Y84" s="960"/>
      <c r="Z84" s="960"/>
      <c r="AA84" s="960"/>
      <c r="AB84" s="960"/>
      <c r="AC84" s="1847" t="s">
        <v>29</v>
      </c>
      <c r="AD84" s="1848"/>
      <c r="AE84" s="1849"/>
    </row>
    <row r="85" spans="1:31">
      <c r="A85" s="1167"/>
      <c r="B85" s="1603"/>
      <c r="C85" s="1549"/>
      <c r="D85" s="970"/>
      <c r="E85" s="1444"/>
      <c r="F85" s="1171"/>
      <c r="G85" s="960"/>
      <c r="H85" s="930"/>
      <c r="I85" s="930"/>
      <c r="J85" s="930"/>
      <c r="K85" s="930"/>
      <c r="L85" s="930"/>
      <c r="M85" s="930"/>
      <c r="N85" s="930"/>
      <c r="O85" s="1200"/>
      <c r="P85" s="1201"/>
      <c r="Q85" s="1201"/>
      <c r="R85" s="1201"/>
      <c r="S85" s="1201"/>
      <c r="T85" s="1201"/>
      <c r="U85" s="1201"/>
      <c r="V85" s="1201"/>
      <c r="W85" s="1201"/>
      <c r="X85" s="1202"/>
      <c r="Y85" s="960"/>
      <c r="Z85" s="960"/>
      <c r="AA85" s="960"/>
      <c r="AB85" s="960"/>
      <c r="AC85" s="1847"/>
      <c r="AD85" s="1848"/>
      <c r="AE85" s="1849"/>
    </row>
    <row r="86" spans="1:31">
      <c r="A86" s="1167"/>
      <c r="B86" s="1603"/>
      <c r="C86" s="1549"/>
      <c r="D86" s="970"/>
      <c r="E86" s="1444"/>
      <c r="F86" s="1171"/>
      <c r="G86" s="960"/>
      <c r="H86" s="960"/>
      <c r="I86" s="960"/>
      <c r="J86" s="960"/>
      <c r="K86" s="960"/>
      <c r="L86" s="960"/>
      <c r="M86" s="960"/>
      <c r="N86" s="960"/>
      <c r="O86" s="960"/>
      <c r="P86" s="960"/>
      <c r="Q86" s="960"/>
      <c r="R86" s="960"/>
      <c r="S86" s="960"/>
      <c r="T86" s="960"/>
      <c r="U86" s="960"/>
      <c r="V86" s="960"/>
      <c r="W86" s="960"/>
      <c r="X86" s="960"/>
      <c r="Y86" s="960"/>
      <c r="Z86" s="960"/>
      <c r="AA86" s="960"/>
      <c r="AB86" s="960"/>
      <c r="AC86" s="314"/>
      <c r="AD86" s="315"/>
      <c r="AE86" s="316"/>
    </row>
    <row r="87" spans="1:31" ht="13.5" customHeight="1">
      <c r="A87" s="1167"/>
      <c r="B87" s="1603"/>
      <c r="C87" s="1549"/>
      <c r="D87" s="970"/>
      <c r="E87" s="1444"/>
      <c r="F87" s="1171"/>
      <c r="G87" s="960"/>
      <c r="H87" s="604" t="s">
        <v>877</v>
      </c>
      <c r="I87" s="2005" t="s">
        <v>881</v>
      </c>
      <c r="J87" s="2005"/>
      <c r="K87" s="2005"/>
      <c r="L87" s="2005"/>
      <c r="M87" s="2005"/>
      <c r="N87" s="2005"/>
      <c r="O87" s="2005"/>
      <c r="P87" s="2005"/>
      <c r="Q87" s="2005"/>
      <c r="R87" s="2005"/>
      <c r="S87" s="2005"/>
      <c r="T87" s="2005"/>
      <c r="U87" s="2005"/>
      <c r="V87" s="2005"/>
      <c r="W87" s="2005"/>
      <c r="X87" s="2005"/>
      <c r="Y87" s="2005"/>
      <c r="Z87" s="2005"/>
      <c r="AA87" s="2006"/>
      <c r="AB87" s="960"/>
      <c r="AC87" s="314"/>
      <c r="AD87" s="315"/>
      <c r="AE87" s="316"/>
    </row>
    <row r="88" spans="1:31">
      <c r="A88" s="1167"/>
      <c r="B88" s="1603"/>
      <c r="C88" s="1549"/>
      <c r="D88" s="970"/>
      <c r="E88" s="1444"/>
      <c r="F88" s="1171"/>
      <c r="G88" s="960"/>
      <c r="H88" s="605"/>
      <c r="I88" s="2007"/>
      <c r="J88" s="2007"/>
      <c r="K88" s="2007"/>
      <c r="L88" s="2007"/>
      <c r="M88" s="2007"/>
      <c r="N88" s="2007"/>
      <c r="O88" s="2007"/>
      <c r="P88" s="2007"/>
      <c r="Q88" s="2007"/>
      <c r="R88" s="2007"/>
      <c r="S88" s="2007"/>
      <c r="T88" s="2007"/>
      <c r="U88" s="2007"/>
      <c r="V88" s="2007"/>
      <c r="W88" s="2007"/>
      <c r="X88" s="2007"/>
      <c r="Y88" s="2007"/>
      <c r="Z88" s="2007"/>
      <c r="AA88" s="2008"/>
      <c r="AB88" s="960"/>
      <c r="AC88" s="314"/>
      <c r="AD88" s="315"/>
      <c r="AE88" s="316"/>
    </row>
    <row r="89" spans="1:31">
      <c r="A89" s="1167"/>
      <c r="B89" s="1603"/>
      <c r="C89" s="1549"/>
      <c r="D89" s="970"/>
      <c r="E89" s="1444"/>
      <c r="F89" s="1171"/>
      <c r="G89" s="960"/>
      <c r="H89" s="955"/>
      <c r="I89" s="955"/>
      <c r="J89" s="955"/>
      <c r="K89" s="955"/>
      <c r="L89" s="955"/>
      <c r="M89" s="955"/>
      <c r="N89" s="955"/>
      <c r="O89" s="955"/>
      <c r="P89" s="955"/>
      <c r="Q89" s="955"/>
      <c r="R89" s="955"/>
      <c r="S89" s="955"/>
      <c r="T89" s="955"/>
      <c r="U89" s="955"/>
      <c r="V89" s="955"/>
      <c r="W89" s="955"/>
      <c r="X89" s="955"/>
      <c r="Y89" s="955"/>
      <c r="Z89" s="955"/>
      <c r="AA89" s="955"/>
      <c r="AB89" s="960"/>
      <c r="AC89" s="314"/>
      <c r="AD89" s="315"/>
      <c r="AE89" s="316"/>
    </row>
    <row r="90" spans="1:31" ht="13.5" customHeight="1">
      <c r="A90" s="1167"/>
      <c r="B90" s="1603"/>
      <c r="C90" s="1549"/>
      <c r="D90" s="970"/>
      <c r="E90" s="1444"/>
      <c r="F90" s="1171"/>
      <c r="G90" s="960"/>
      <c r="H90" s="13" t="s">
        <v>839</v>
      </c>
      <c r="I90" s="13"/>
      <c r="J90" s="13"/>
      <c r="K90" s="13"/>
      <c r="L90" s="13"/>
      <c r="M90" s="13"/>
      <c r="N90" s="13"/>
      <c r="O90" s="13"/>
      <c r="P90" s="13"/>
      <c r="Q90" s="13"/>
      <c r="R90" s="13"/>
      <c r="S90" s="13"/>
      <c r="T90" s="13"/>
      <c r="U90" s="1260" t="s">
        <v>332</v>
      </c>
      <c r="V90" s="1261"/>
      <c r="W90" s="1261"/>
      <c r="X90" s="1262"/>
      <c r="Y90" s="960"/>
      <c r="Z90" s="960"/>
      <c r="AA90" s="960"/>
      <c r="AB90" s="960"/>
      <c r="AC90" s="314"/>
      <c r="AD90" s="315"/>
      <c r="AE90" s="316"/>
    </row>
    <row r="91" spans="1:31">
      <c r="A91" s="1167"/>
      <c r="B91" s="1603"/>
      <c r="C91" s="1549"/>
      <c r="D91" s="970"/>
      <c r="E91" s="1444"/>
      <c r="F91" s="1171"/>
      <c r="G91" s="960"/>
      <c r="H91" s="960"/>
      <c r="I91" s="960"/>
      <c r="J91" s="960"/>
      <c r="K91" s="960"/>
      <c r="L91" s="960"/>
      <c r="M91" s="960"/>
      <c r="N91" s="960"/>
      <c r="O91" s="960"/>
      <c r="P91" s="960"/>
      <c r="Q91" s="960"/>
      <c r="R91" s="960"/>
      <c r="S91" s="960"/>
      <c r="T91" s="960"/>
      <c r="U91" s="960"/>
      <c r="V91" s="960"/>
      <c r="W91" s="960"/>
      <c r="X91" s="960"/>
      <c r="Y91" s="960"/>
      <c r="Z91" s="960"/>
      <c r="AA91" s="960"/>
      <c r="AB91" s="960"/>
      <c r="AC91" s="314"/>
      <c r="AD91" s="315"/>
      <c r="AE91" s="316"/>
    </row>
    <row r="92" spans="1:31" ht="13.5" customHeight="1">
      <c r="A92" s="1167"/>
      <c r="B92" s="1603"/>
      <c r="C92" s="1549"/>
      <c r="D92" s="970"/>
      <c r="E92" s="1444"/>
      <c r="F92" s="1171"/>
      <c r="G92" s="960"/>
      <c r="H92" s="193"/>
      <c r="I92" s="193"/>
      <c r="J92" s="193"/>
      <c r="K92" s="193"/>
      <c r="L92" s="193"/>
      <c r="M92" s="193"/>
      <c r="N92" s="193"/>
      <c r="O92" s="193"/>
      <c r="P92" s="193"/>
      <c r="Q92" s="193"/>
      <c r="R92" s="193"/>
      <c r="S92" s="193"/>
      <c r="T92" s="193"/>
      <c r="U92" s="193"/>
      <c r="V92" s="193"/>
      <c r="W92" s="193"/>
      <c r="X92" s="193"/>
      <c r="Y92" s="193"/>
      <c r="Z92" s="960"/>
      <c r="AA92" s="960"/>
      <c r="AB92" s="960"/>
      <c r="AC92" s="314"/>
      <c r="AD92" s="315"/>
      <c r="AE92" s="316"/>
    </row>
    <row r="93" spans="1:31">
      <c r="A93" s="1167"/>
      <c r="B93" s="1603"/>
      <c r="C93" s="1549"/>
      <c r="D93" s="970"/>
      <c r="E93" s="1444"/>
      <c r="F93" s="1171"/>
      <c r="G93" s="960"/>
      <c r="H93" s="960"/>
      <c r="I93" s="960"/>
      <c r="J93" s="960"/>
      <c r="K93" s="960"/>
      <c r="L93" s="960"/>
      <c r="M93" s="960"/>
      <c r="N93" s="960"/>
      <c r="O93" s="960"/>
      <c r="P93" s="960"/>
      <c r="Q93" s="960"/>
      <c r="R93" s="960"/>
      <c r="S93" s="960"/>
      <c r="T93" s="960"/>
      <c r="U93" s="960"/>
      <c r="V93" s="960"/>
      <c r="W93" s="960"/>
      <c r="X93" s="960"/>
      <c r="Y93" s="960"/>
      <c r="Z93" s="960"/>
      <c r="AA93" s="960"/>
      <c r="AB93" s="960"/>
      <c r="AC93" s="314"/>
      <c r="AD93" s="315"/>
      <c r="AE93" s="316"/>
    </row>
    <row r="94" spans="1:31">
      <c r="A94" s="1167"/>
      <c r="B94" s="1603"/>
      <c r="C94" s="1549"/>
      <c r="D94" s="970"/>
      <c r="E94" s="1444"/>
      <c r="F94" s="1171"/>
      <c r="G94" s="960"/>
      <c r="H94" s="960"/>
      <c r="I94" s="960"/>
      <c r="J94" s="960"/>
      <c r="K94" s="960"/>
      <c r="L94" s="960"/>
      <c r="M94" s="960"/>
      <c r="N94" s="960"/>
      <c r="O94" s="960"/>
      <c r="P94" s="960"/>
      <c r="Q94" s="960"/>
      <c r="R94" s="960"/>
      <c r="S94" s="960"/>
      <c r="T94" s="960"/>
      <c r="U94" s="960"/>
      <c r="V94" s="960"/>
      <c r="W94" s="960"/>
      <c r="X94" s="960"/>
      <c r="Y94" s="960"/>
      <c r="Z94" s="960"/>
      <c r="AA94" s="960"/>
      <c r="AB94" s="960"/>
      <c r="AC94" s="314"/>
      <c r="AD94" s="315"/>
      <c r="AE94" s="316"/>
    </row>
    <row r="95" spans="1:31">
      <c r="A95" s="1207"/>
      <c r="B95" s="2003"/>
      <c r="C95" s="1550"/>
      <c r="D95" s="215"/>
      <c r="E95" s="1445"/>
      <c r="F95" s="1208"/>
      <c r="G95" s="862"/>
      <c r="H95" s="862"/>
      <c r="I95" s="862"/>
      <c r="J95" s="862"/>
      <c r="K95" s="862"/>
      <c r="L95" s="862"/>
      <c r="M95" s="862"/>
      <c r="N95" s="862"/>
      <c r="O95" s="862"/>
      <c r="P95" s="862"/>
      <c r="Q95" s="862"/>
      <c r="R95" s="862"/>
      <c r="S95" s="862"/>
      <c r="T95" s="862"/>
      <c r="U95" s="862"/>
      <c r="V95" s="862"/>
      <c r="W95" s="862"/>
      <c r="X95" s="862"/>
      <c r="Y95" s="862"/>
      <c r="Z95" s="862"/>
      <c r="AA95" s="862"/>
      <c r="AB95" s="862"/>
      <c r="AC95" s="317"/>
      <c r="AD95" s="318"/>
      <c r="AE95" s="319"/>
    </row>
    <row r="96" spans="1:31" ht="13.5" customHeight="1">
      <c r="A96" s="1167"/>
      <c r="B96" s="1603">
        <v>10</v>
      </c>
      <c r="C96" s="1549" t="s">
        <v>210</v>
      </c>
      <c r="D96" s="970" t="s">
        <v>1215</v>
      </c>
      <c r="E96" s="1444" t="s">
        <v>1999</v>
      </c>
      <c r="F96" s="1171"/>
      <c r="G96" s="960"/>
      <c r="H96" s="930" t="s">
        <v>223</v>
      </c>
      <c r="I96" s="930"/>
      <c r="J96" s="930"/>
      <c r="K96" s="930"/>
      <c r="L96" s="930"/>
      <c r="M96" s="930"/>
      <c r="N96" s="930"/>
      <c r="O96" s="1386" t="s">
        <v>224</v>
      </c>
      <c r="P96" s="1386"/>
      <c r="Q96" s="1386"/>
      <c r="R96" s="1386"/>
      <c r="S96" s="1386"/>
      <c r="T96" s="1386"/>
      <c r="U96" s="1386"/>
      <c r="V96" s="1386"/>
      <c r="W96" s="1386"/>
      <c r="X96" s="1386"/>
      <c r="Y96" s="960"/>
      <c r="Z96" s="960"/>
      <c r="AA96" s="960"/>
      <c r="AB96" s="960"/>
      <c r="AC96" s="1847" t="s">
        <v>29</v>
      </c>
      <c r="AD96" s="1848"/>
      <c r="AE96" s="1849"/>
    </row>
    <row r="97" spans="1:31">
      <c r="A97" s="1167"/>
      <c r="B97" s="1603"/>
      <c r="C97" s="1549"/>
      <c r="D97" s="970"/>
      <c r="E97" s="1444"/>
      <c r="F97" s="1171"/>
      <c r="G97" s="960"/>
      <c r="H97" s="930"/>
      <c r="I97" s="930"/>
      <c r="J97" s="930"/>
      <c r="K97" s="930"/>
      <c r="L97" s="930"/>
      <c r="M97" s="930"/>
      <c r="N97" s="930"/>
      <c r="O97" s="1386"/>
      <c r="P97" s="1386"/>
      <c r="Q97" s="1386"/>
      <c r="R97" s="1386"/>
      <c r="S97" s="1386"/>
      <c r="T97" s="1386"/>
      <c r="U97" s="1386"/>
      <c r="V97" s="1386"/>
      <c r="W97" s="1386"/>
      <c r="X97" s="1386"/>
      <c r="Y97" s="960"/>
      <c r="Z97" s="960"/>
      <c r="AA97" s="960"/>
      <c r="AB97" s="960"/>
      <c r="AC97" s="1847"/>
      <c r="AD97" s="1848"/>
      <c r="AE97" s="1849"/>
    </row>
    <row r="98" spans="1:31">
      <c r="A98" s="1167"/>
      <c r="B98" s="1603"/>
      <c r="C98" s="1549"/>
      <c r="D98" s="970"/>
      <c r="E98" s="1444"/>
      <c r="F98" s="1171"/>
      <c r="G98" s="960"/>
      <c r="H98" s="960"/>
      <c r="I98" s="960"/>
      <c r="J98" s="960"/>
      <c r="K98" s="960"/>
      <c r="L98" s="960"/>
      <c r="M98" s="960"/>
      <c r="N98" s="960"/>
      <c r="O98" s="960"/>
      <c r="P98" s="960"/>
      <c r="Q98" s="960"/>
      <c r="R98" s="960"/>
      <c r="S98" s="960"/>
      <c r="T98" s="960"/>
      <c r="U98" s="960"/>
      <c r="V98" s="960"/>
      <c r="W98" s="960"/>
      <c r="X98" s="960"/>
      <c r="Y98" s="960"/>
      <c r="Z98" s="960"/>
      <c r="AA98" s="960"/>
      <c r="AB98" s="135"/>
      <c r="AC98" s="314"/>
      <c r="AD98" s="315"/>
      <c r="AE98" s="316"/>
    </row>
    <row r="99" spans="1:31" ht="13.5" customHeight="1">
      <c r="A99" s="1167"/>
      <c r="B99" s="1603"/>
      <c r="C99" s="1549"/>
      <c r="D99" s="970"/>
      <c r="E99" s="1444"/>
      <c r="F99" s="1171"/>
      <c r="G99" s="960"/>
      <c r="H99" s="469" t="s">
        <v>1202</v>
      </c>
      <c r="I99" s="469"/>
      <c r="J99" s="469"/>
      <c r="K99" s="469"/>
      <c r="L99" s="469"/>
      <c r="M99" s="469"/>
      <c r="N99" s="469"/>
      <c r="O99" s="469"/>
      <c r="P99" s="469"/>
      <c r="Q99" s="469"/>
      <c r="R99" s="469"/>
      <c r="S99" s="469"/>
      <c r="T99" s="469"/>
      <c r="U99" s="469"/>
      <c r="V99" s="469"/>
      <c r="W99" s="469"/>
      <c r="X99" s="469"/>
      <c r="Y99" s="469"/>
      <c r="Z99" s="469"/>
      <c r="AA99" s="930"/>
      <c r="AB99" s="135"/>
      <c r="AC99" s="314"/>
      <c r="AD99" s="315"/>
      <c r="AE99" s="316"/>
    </row>
    <row r="100" spans="1:31">
      <c r="A100" s="1167"/>
      <c r="B100" s="1603"/>
      <c r="C100" s="1549"/>
      <c r="D100" s="970"/>
      <c r="E100" s="1444"/>
      <c r="F100" s="1171"/>
      <c r="G100" s="960"/>
      <c r="H100" s="2039" t="s">
        <v>1203</v>
      </c>
      <c r="I100" s="2040"/>
      <c r="J100" s="2040"/>
      <c r="K100" s="2041"/>
      <c r="L100" s="597"/>
      <c r="M100" s="597" t="s">
        <v>1204</v>
      </c>
      <c r="N100" s="597"/>
      <c r="O100" s="597" t="s">
        <v>1205</v>
      </c>
      <c r="P100" s="597"/>
      <c r="Q100" s="598" t="s">
        <v>1206</v>
      </c>
      <c r="R100" s="2042" t="s">
        <v>1207</v>
      </c>
      <c r="S100" s="2042"/>
      <c r="T100" s="2042"/>
      <c r="U100" s="2042"/>
      <c r="V100" s="2042"/>
      <c r="W100" s="2090" t="s">
        <v>275</v>
      </c>
      <c r="X100" s="2090"/>
      <c r="Y100" s="2090"/>
      <c r="Z100" s="2090"/>
      <c r="AA100" s="930"/>
      <c r="AB100" s="135"/>
      <c r="AC100" s="314"/>
      <c r="AD100" s="315"/>
      <c r="AE100" s="316"/>
    </row>
    <row r="101" spans="1:31">
      <c r="A101" s="1167"/>
      <c r="B101" s="1603"/>
      <c r="C101" s="1549"/>
      <c r="D101" s="970"/>
      <c r="E101" s="1444"/>
      <c r="F101" s="1171"/>
      <c r="G101" s="960"/>
      <c r="H101" s="2039" t="s">
        <v>1208</v>
      </c>
      <c r="I101" s="2040"/>
      <c r="J101" s="2040"/>
      <c r="K101" s="2041"/>
      <c r="L101" s="2091"/>
      <c r="M101" s="2092"/>
      <c r="N101" s="2092"/>
      <c r="O101" s="2092"/>
      <c r="P101" s="2092"/>
      <c r="Q101" s="2092"/>
      <c r="R101" s="2092"/>
      <c r="S101" s="2092"/>
      <c r="T101" s="2092"/>
      <c r="U101" s="2092"/>
      <c r="V101" s="2092"/>
      <c r="W101" s="2092"/>
      <c r="X101" s="2092"/>
      <c r="Y101" s="2092"/>
      <c r="Z101" s="2093"/>
      <c r="AA101" s="955"/>
      <c r="AB101" s="135"/>
      <c r="AC101" s="314"/>
      <c r="AD101" s="315"/>
      <c r="AE101" s="316"/>
    </row>
    <row r="102" spans="1:31">
      <c r="A102" s="1167"/>
      <c r="B102" s="1603"/>
      <c r="C102" s="1549"/>
      <c r="D102" s="970"/>
      <c r="E102" s="1444"/>
      <c r="F102" s="1171"/>
      <c r="G102" s="960"/>
      <c r="H102" s="2039" t="s">
        <v>1203</v>
      </c>
      <c r="I102" s="2040"/>
      <c r="J102" s="2040"/>
      <c r="K102" s="2041"/>
      <c r="L102" s="597"/>
      <c r="M102" s="597" t="s">
        <v>1204</v>
      </c>
      <c r="N102" s="597"/>
      <c r="O102" s="597" t="s">
        <v>1205</v>
      </c>
      <c r="P102" s="597"/>
      <c r="Q102" s="598" t="s">
        <v>1206</v>
      </c>
      <c r="R102" s="2042" t="s">
        <v>1207</v>
      </c>
      <c r="S102" s="2042"/>
      <c r="T102" s="2042"/>
      <c r="U102" s="2042"/>
      <c r="V102" s="2042"/>
      <c r="W102" s="2090" t="s">
        <v>275</v>
      </c>
      <c r="X102" s="2090"/>
      <c r="Y102" s="2090"/>
      <c r="Z102" s="2090"/>
      <c r="AA102" s="955"/>
      <c r="AB102" s="135"/>
      <c r="AC102" s="314"/>
      <c r="AD102" s="315"/>
      <c r="AE102" s="316"/>
    </row>
    <row r="103" spans="1:31">
      <c r="A103" s="1167"/>
      <c r="B103" s="1603"/>
      <c r="C103" s="1549"/>
      <c r="D103" s="970"/>
      <c r="E103" s="1444"/>
      <c r="F103" s="1171"/>
      <c r="G103" s="960"/>
      <c r="H103" s="2039" t="s">
        <v>1208</v>
      </c>
      <c r="I103" s="2040"/>
      <c r="J103" s="2040"/>
      <c r="K103" s="2041"/>
      <c r="L103" s="2091"/>
      <c r="M103" s="2092"/>
      <c r="N103" s="2092"/>
      <c r="O103" s="2092"/>
      <c r="P103" s="2092"/>
      <c r="Q103" s="2092"/>
      <c r="R103" s="2092"/>
      <c r="S103" s="2092"/>
      <c r="T103" s="2092"/>
      <c r="U103" s="2092"/>
      <c r="V103" s="2092"/>
      <c r="W103" s="2092"/>
      <c r="X103" s="2092"/>
      <c r="Y103" s="2092"/>
      <c r="Z103" s="2093"/>
      <c r="AA103" s="955"/>
      <c r="AB103" s="135"/>
      <c r="AC103" s="314"/>
      <c r="AD103" s="315"/>
      <c r="AE103" s="316"/>
    </row>
    <row r="104" spans="1:31">
      <c r="A104" s="1167"/>
      <c r="B104" s="1603"/>
      <c r="C104" s="1549"/>
      <c r="D104" s="970"/>
      <c r="E104" s="1444"/>
      <c r="F104" s="1171"/>
      <c r="G104" s="960"/>
      <c r="H104" s="955"/>
      <c r="I104" s="955"/>
      <c r="J104" s="955"/>
      <c r="K104" s="955"/>
      <c r="L104" s="955"/>
      <c r="M104" s="955"/>
      <c r="N104" s="955"/>
      <c r="O104" s="955"/>
      <c r="P104" s="955"/>
      <c r="Q104" s="955"/>
      <c r="R104" s="955"/>
      <c r="S104" s="955"/>
      <c r="T104" s="955"/>
      <c r="U104" s="955"/>
      <c r="V104" s="955"/>
      <c r="W104" s="955"/>
      <c r="X104" s="955"/>
      <c r="Y104" s="955"/>
      <c r="Z104" s="955"/>
      <c r="AA104" s="955"/>
      <c r="AB104" s="135"/>
      <c r="AC104" s="314"/>
      <c r="AD104" s="315"/>
      <c r="AE104" s="316"/>
    </row>
    <row r="105" spans="1:31">
      <c r="A105" s="1167"/>
      <c r="B105" s="1603"/>
      <c r="C105" s="1549"/>
      <c r="D105" s="970"/>
      <c r="E105" s="1444"/>
      <c r="F105" s="1171"/>
      <c r="G105" s="960"/>
      <c r="H105" s="606" t="s">
        <v>879</v>
      </c>
      <c r="I105" s="2070" t="s">
        <v>880</v>
      </c>
      <c r="J105" s="2070"/>
      <c r="K105" s="2070"/>
      <c r="L105" s="2070"/>
      <c r="M105" s="2070"/>
      <c r="N105" s="2070"/>
      <c r="O105" s="2070"/>
      <c r="P105" s="2070"/>
      <c r="Q105" s="2070"/>
      <c r="R105" s="2070"/>
      <c r="S105" s="2070"/>
      <c r="T105" s="2070"/>
      <c r="U105" s="2070"/>
      <c r="V105" s="2070"/>
      <c r="W105" s="2070"/>
      <c r="X105" s="2070"/>
      <c r="Y105" s="2070"/>
      <c r="Z105" s="2070"/>
      <c r="AA105" s="2071"/>
      <c r="AB105" s="135"/>
      <c r="AC105" s="314"/>
      <c r="AD105" s="315"/>
      <c r="AE105" s="316"/>
    </row>
    <row r="106" spans="1:31">
      <c r="A106" s="1167"/>
      <c r="B106" s="1603"/>
      <c r="C106" s="1549"/>
      <c r="D106" s="970"/>
      <c r="E106" s="1444"/>
      <c r="F106" s="1171"/>
      <c r="G106" s="960"/>
      <c r="H106" s="607"/>
      <c r="I106" s="2072"/>
      <c r="J106" s="2072"/>
      <c r="K106" s="2072"/>
      <c r="L106" s="2072"/>
      <c r="M106" s="2072"/>
      <c r="N106" s="2072"/>
      <c r="O106" s="2072"/>
      <c r="P106" s="2072"/>
      <c r="Q106" s="2072"/>
      <c r="R106" s="2072"/>
      <c r="S106" s="2072"/>
      <c r="T106" s="2072"/>
      <c r="U106" s="2072"/>
      <c r="V106" s="2072"/>
      <c r="W106" s="2072"/>
      <c r="X106" s="2072"/>
      <c r="Y106" s="2072"/>
      <c r="Z106" s="2072"/>
      <c r="AA106" s="2073"/>
      <c r="AB106" s="135"/>
      <c r="AC106" s="314"/>
      <c r="AD106" s="315"/>
      <c r="AE106" s="316"/>
    </row>
    <row r="107" spans="1:31">
      <c r="A107" s="1167"/>
      <c r="B107" s="1603"/>
      <c r="C107" s="1549"/>
      <c r="D107" s="970"/>
      <c r="E107" s="1444"/>
      <c r="F107" s="1171"/>
      <c r="G107" s="960"/>
      <c r="H107" s="955"/>
      <c r="I107" s="955"/>
      <c r="J107" s="955"/>
      <c r="K107" s="955"/>
      <c r="L107" s="955"/>
      <c r="M107" s="955"/>
      <c r="N107" s="955"/>
      <c r="O107" s="955"/>
      <c r="P107" s="955"/>
      <c r="Q107" s="955"/>
      <c r="R107" s="955"/>
      <c r="S107" s="955"/>
      <c r="T107" s="955"/>
      <c r="U107" s="955"/>
      <c r="V107" s="955"/>
      <c r="W107" s="955"/>
      <c r="X107" s="955"/>
      <c r="Y107" s="955"/>
      <c r="Z107" s="955"/>
      <c r="AA107" s="955"/>
      <c r="AB107" s="135"/>
      <c r="AC107" s="314"/>
      <c r="AD107" s="315"/>
      <c r="AE107" s="316"/>
    </row>
    <row r="108" spans="1:31">
      <c r="A108" s="1167"/>
      <c r="B108" s="1603"/>
      <c r="C108" s="1549"/>
      <c r="D108" s="970"/>
      <c r="E108" s="1444"/>
      <c r="F108" s="1171"/>
      <c r="G108" s="960"/>
      <c r="H108" s="313"/>
      <c r="I108" s="313"/>
      <c r="J108" s="313"/>
      <c r="K108" s="313"/>
      <c r="L108" s="313"/>
      <c r="M108" s="313"/>
      <c r="N108" s="313"/>
      <c r="O108" s="313"/>
      <c r="P108" s="313"/>
      <c r="Q108" s="313"/>
      <c r="R108" s="313"/>
      <c r="S108" s="313"/>
      <c r="T108" s="313"/>
      <c r="U108" s="313"/>
      <c r="V108" s="313"/>
      <c r="W108" s="313"/>
      <c r="X108" s="313"/>
      <c r="Y108" s="313"/>
      <c r="Z108" s="313"/>
      <c r="AA108" s="313"/>
      <c r="AB108" s="135"/>
      <c r="AC108" s="314"/>
      <c r="AD108" s="315"/>
      <c r="AE108" s="316"/>
    </row>
    <row r="109" spans="1:31" ht="13.5" customHeight="1">
      <c r="A109" s="1167"/>
      <c r="B109" s="1603">
        <v>11</v>
      </c>
      <c r="C109" s="1549" t="s">
        <v>2000</v>
      </c>
      <c r="D109" s="970" t="s">
        <v>1215</v>
      </c>
      <c r="E109" s="1444" t="s">
        <v>2001</v>
      </c>
      <c r="F109" s="1171"/>
      <c r="G109" s="960"/>
      <c r="H109" s="930" t="s">
        <v>223</v>
      </c>
      <c r="I109" s="930"/>
      <c r="J109" s="930"/>
      <c r="K109" s="930"/>
      <c r="L109" s="930"/>
      <c r="M109" s="930"/>
      <c r="N109" s="930"/>
      <c r="O109" s="1386" t="s">
        <v>224</v>
      </c>
      <c r="P109" s="1386"/>
      <c r="Q109" s="1386"/>
      <c r="R109" s="1386"/>
      <c r="S109" s="1386"/>
      <c r="T109" s="1386"/>
      <c r="U109" s="1386"/>
      <c r="V109" s="1386"/>
      <c r="W109" s="1386"/>
      <c r="X109" s="1386"/>
      <c r="Y109" s="960"/>
      <c r="Z109" s="960"/>
      <c r="AA109" s="960"/>
      <c r="AB109" s="960"/>
      <c r="AC109" s="1847" t="s">
        <v>29</v>
      </c>
      <c r="AD109" s="1848"/>
      <c r="AE109" s="1849"/>
    </row>
    <row r="110" spans="1:31">
      <c r="A110" s="1167"/>
      <c r="B110" s="1603"/>
      <c r="C110" s="1549"/>
      <c r="D110" s="970"/>
      <c r="E110" s="1444"/>
      <c r="F110" s="1171"/>
      <c r="G110" s="960"/>
      <c r="H110" s="930"/>
      <c r="I110" s="930"/>
      <c r="J110" s="930"/>
      <c r="K110" s="930"/>
      <c r="L110" s="930"/>
      <c r="M110" s="930"/>
      <c r="N110" s="930"/>
      <c r="O110" s="1386"/>
      <c r="P110" s="1386"/>
      <c r="Q110" s="1386"/>
      <c r="R110" s="1386"/>
      <c r="S110" s="1386"/>
      <c r="T110" s="1386"/>
      <c r="U110" s="1386"/>
      <c r="V110" s="1386"/>
      <c r="W110" s="1386"/>
      <c r="X110" s="1386"/>
      <c r="Y110" s="960"/>
      <c r="Z110" s="960"/>
      <c r="AA110" s="960"/>
      <c r="AB110" s="960"/>
      <c r="AC110" s="1847"/>
      <c r="AD110" s="1848"/>
      <c r="AE110" s="1849"/>
    </row>
    <row r="111" spans="1:31">
      <c r="A111" s="1167"/>
      <c r="B111" s="1603"/>
      <c r="C111" s="1549"/>
      <c r="D111" s="970"/>
      <c r="E111" s="1444"/>
      <c r="F111" s="1171"/>
      <c r="G111" s="960"/>
      <c r="H111" s="960"/>
      <c r="I111" s="960"/>
      <c r="J111" s="960"/>
      <c r="K111" s="960"/>
      <c r="L111" s="960"/>
      <c r="M111" s="960"/>
      <c r="N111" s="960"/>
      <c r="O111" s="960"/>
      <c r="P111" s="960"/>
      <c r="Q111" s="960"/>
      <c r="R111" s="960"/>
      <c r="S111" s="960"/>
      <c r="T111" s="960"/>
      <c r="U111" s="960"/>
      <c r="V111" s="960"/>
      <c r="W111" s="960"/>
      <c r="X111" s="960"/>
      <c r="Y111" s="960"/>
      <c r="Z111" s="960"/>
      <c r="AA111" s="960"/>
      <c r="AB111" s="960"/>
      <c r="AC111" s="314"/>
      <c r="AD111" s="315"/>
      <c r="AE111" s="316"/>
    </row>
    <row r="112" spans="1:31" ht="13.5" customHeight="1">
      <c r="A112" s="1167"/>
      <c r="B112" s="1603"/>
      <c r="C112" s="1549"/>
      <c r="D112" s="970"/>
      <c r="E112" s="1444"/>
      <c r="F112" s="1171"/>
      <c r="G112" s="960"/>
      <c r="H112" s="606" t="s">
        <v>877</v>
      </c>
      <c r="I112" s="2070" t="s">
        <v>882</v>
      </c>
      <c r="J112" s="2070"/>
      <c r="K112" s="2070"/>
      <c r="L112" s="2070"/>
      <c r="M112" s="2070"/>
      <c r="N112" s="2070"/>
      <c r="O112" s="2070"/>
      <c r="P112" s="2070"/>
      <c r="Q112" s="2070"/>
      <c r="R112" s="2070"/>
      <c r="S112" s="2070"/>
      <c r="T112" s="2070"/>
      <c r="U112" s="2070"/>
      <c r="V112" s="2070"/>
      <c r="W112" s="2070"/>
      <c r="X112" s="2070"/>
      <c r="Y112" s="2070"/>
      <c r="Z112" s="2070"/>
      <c r="AA112" s="2071"/>
      <c r="AB112" s="960"/>
      <c r="AC112" s="314"/>
      <c r="AD112" s="315"/>
      <c r="AE112" s="316"/>
    </row>
    <row r="113" spans="1:31">
      <c r="A113" s="1167"/>
      <c r="B113" s="1603"/>
      <c r="C113" s="1549"/>
      <c r="D113" s="970"/>
      <c r="E113" s="1444"/>
      <c r="F113" s="1171"/>
      <c r="G113" s="960"/>
      <c r="H113" s="607"/>
      <c r="I113" s="2072"/>
      <c r="J113" s="2072"/>
      <c r="K113" s="2072"/>
      <c r="L113" s="2072"/>
      <c r="M113" s="2072"/>
      <c r="N113" s="2072"/>
      <c r="O113" s="2072"/>
      <c r="P113" s="2072"/>
      <c r="Q113" s="2072"/>
      <c r="R113" s="2072"/>
      <c r="S113" s="2072"/>
      <c r="T113" s="2072"/>
      <c r="U113" s="2072"/>
      <c r="V113" s="2072"/>
      <c r="W113" s="2072"/>
      <c r="X113" s="2072"/>
      <c r="Y113" s="2072"/>
      <c r="Z113" s="2072"/>
      <c r="AA113" s="2073"/>
      <c r="AB113" s="960"/>
      <c r="AC113" s="314"/>
      <c r="AD113" s="315"/>
      <c r="AE113" s="316"/>
    </row>
    <row r="114" spans="1:31">
      <c r="A114" s="1167"/>
      <c r="B114" s="1603"/>
      <c r="C114" s="1549"/>
      <c r="D114" s="970"/>
      <c r="E114" s="1444"/>
      <c r="F114" s="1171"/>
      <c r="G114" s="960"/>
      <c r="H114" s="955"/>
      <c r="I114" s="955"/>
      <c r="J114" s="955"/>
      <c r="K114" s="955"/>
      <c r="L114" s="955"/>
      <c r="M114" s="955"/>
      <c r="N114" s="955"/>
      <c r="O114" s="955"/>
      <c r="P114" s="955"/>
      <c r="Q114" s="955"/>
      <c r="R114" s="955"/>
      <c r="S114" s="955"/>
      <c r="T114" s="955"/>
      <c r="U114" s="955"/>
      <c r="V114" s="955"/>
      <c r="W114" s="955"/>
      <c r="X114" s="955"/>
      <c r="Y114" s="955"/>
      <c r="Z114" s="955"/>
      <c r="AA114" s="955"/>
      <c r="AB114" s="173"/>
      <c r="AC114" s="314"/>
      <c r="AD114" s="315"/>
      <c r="AE114" s="316"/>
    </row>
    <row r="115" spans="1:31">
      <c r="A115" s="1167"/>
      <c r="B115" s="1603"/>
      <c r="C115" s="1549"/>
      <c r="D115" s="970"/>
      <c r="E115" s="1444"/>
      <c r="F115" s="1171"/>
      <c r="G115" s="960"/>
      <c r="H115" s="188"/>
      <c r="I115" s="188"/>
      <c r="J115" s="188"/>
      <c r="K115" s="188"/>
      <c r="L115" s="188"/>
      <c r="M115" s="188"/>
      <c r="N115" s="188"/>
      <c r="O115" s="188"/>
      <c r="P115" s="188"/>
      <c r="Q115" s="188"/>
      <c r="R115" s="188"/>
      <c r="S115" s="188"/>
      <c r="T115" s="188"/>
      <c r="U115" s="188"/>
      <c r="V115" s="188"/>
      <c r="W115" s="188"/>
      <c r="X115" s="188"/>
      <c r="Y115" s="188"/>
      <c r="Z115" s="955"/>
      <c r="AA115" s="955"/>
      <c r="AB115" s="324"/>
      <c r="AC115" s="314"/>
      <c r="AD115" s="315"/>
      <c r="AE115" s="316"/>
    </row>
    <row r="116" spans="1:31">
      <c r="A116" s="1167"/>
      <c r="B116" s="1603"/>
      <c r="C116" s="1549"/>
      <c r="D116" s="970"/>
      <c r="E116" s="1444"/>
      <c r="F116" s="1171"/>
      <c r="G116" s="960"/>
      <c r="H116" s="188"/>
      <c r="I116" s="188"/>
      <c r="J116" s="188"/>
      <c r="K116" s="188"/>
      <c r="L116" s="188"/>
      <c r="M116" s="188"/>
      <c r="N116" s="188"/>
      <c r="O116" s="188"/>
      <c r="P116" s="188"/>
      <c r="Q116" s="188"/>
      <c r="R116" s="188"/>
      <c r="S116" s="188"/>
      <c r="T116" s="188"/>
      <c r="U116" s="188"/>
      <c r="V116" s="188"/>
      <c r="W116" s="188"/>
      <c r="X116" s="188"/>
      <c r="Y116" s="188"/>
      <c r="Z116" s="955"/>
      <c r="AA116" s="955"/>
      <c r="AB116" s="324"/>
      <c r="AC116" s="314"/>
      <c r="AD116" s="315"/>
      <c r="AE116" s="316"/>
    </row>
    <row r="117" spans="1:31">
      <c r="A117" s="1167"/>
      <c r="B117" s="1603"/>
      <c r="C117" s="1549"/>
      <c r="D117" s="970"/>
      <c r="E117" s="1444"/>
      <c r="F117" s="1171"/>
      <c r="G117" s="960"/>
      <c r="H117" s="188"/>
      <c r="I117" s="188"/>
      <c r="J117" s="188"/>
      <c r="K117" s="188"/>
      <c r="L117" s="188"/>
      <c r="M117" s="188"/>
      <c r="N117" s="188"/>
      <c r="O117" s="188"/>
      <c r="P117" s="188"/>
      <c r="Q117" s="188"/>
      <c r="R117" s="188"/>
      <c r="S117" s="188"/>
      <c r="T117" s="188"/>
      <c r="U117" s="188"/>
      <c r="V117" s="188"/>
      <c r="W117" s="188"/>
      <c r="X117" s="188"/>
      <c r="Y117" s="188"/>
      <c r="Z117" s="955"/>
      <c r="AA117" s="955"/>
      <c r="AB117" s="324"/>
      <c r="AC117" s="314"/>
      <c r="AD117" s="315"/>
      <c r="AE117" s="316"/>
    </row>
    <row r="118" spans="1:31">
      <c r="A118" s="1167"/>
      <c r="B118" s="1603"/>
      <c r="C118" s="1549"/>
      <c r="D118" s="970"/>
      <c r="E118" s="1444"/>
      <c r="F118" s="1171"/>
      <c r="G118" s="960"/>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14"/>
      <c r="AD118" s="315"/>
      <c r="AE118" s="316"/>
    </row>
    <row r="119" spans="1:31" ht="13.5" customHeight="1">
      <c r="A119" s="1167"/>
      <c r="B119" s="1603">
        <v>12</v>
      </c>
      <c r="C119" s="1549" t="s">
        <v>193</v>
      </c>
      <c r="D119" s="970" t="s">
        <v>1215</v>
      </c>
      <c r="E119" s="1444" t="s">
        <v>846</v>
      </c>
      <c r="F119" s="1171"/>
      <c r="G119" s="960"/>
      <c r="H119" s="930" t="s">
        <v>223</v>
      </c>
      <c r="I119" s="930"/>
      <c r="J119" s="930"/>
      <c r="K119" s="930"/>
      <c r="L119" s="930"/>
      <c r="M119" s="930"/>
      <c r="N119" s="930"/>
      <c r="O119" s="1386" t="s">
        <v>224</v>
      </c>
      <c r="P119" s="1386"/>
      <c r="Q119" s="1386"/>
      <c r="R119" s="1386"/>
      <c r="S119" s="1386"/>
      <c r="T119" s="1386"/>
      <c r="U119" s="1386"/>
      <c r="V119" s="1386"/>
      <c r="W119" s="1386"/>
      <c r="X119" s="1386"/>
      <c r="Y119" s="960"/>
      <c r="Z119" s="960"/>
      <c r="AA119" s="960"/>
      <c r="AB119" s="960"/>
      <c r="AC119" s="1847" t="s">
        <v>29</v>
      </c>
      <c r="AD119" s="1848"/>
      <c r="AE119" s="1849"/>
    </row>
    <row r="120" spans="1:31">
      <c r="A120" s="1167"/>
      <c r="B120" s="1603"/>
      <c r="C120" s="1549"/>
      <c r="D120" s="970"/>
      <c r="E120" s="1444"/>
      <c r="F120" s="1171"/>
      <c r="G120" s="960"/>
      <c r="H120" s="930"/>
      <c r="I120" s="930"/>
      <c r="J120" s="930"/>
      <c r="K120" s="930"/>
      <c r="L120" s="930"/>
      <c r="M120" s="930"/>
      <c r="N120" s="930"/>
      <c r="O120" s="1386"/>
      <c r="P120" s="1386"/>
      <c r="Q120" s="1386"/>
      <c r="R120" s="1386"/>
      <c r="S120" s="1386"/>
      <c r="T120" s="1386"/>
      <c r="U120" s="1386"/>
      <c r="V120" s="1386"/>
      <c r="W120" s="1386"/>
      <c r="X120" s="1386"/>
      <c r="Y120" s="960"/>
      <c r="Z120" s="960"/>
      <c r="AA120" s="960"/>
      <c r="AB120" s="960"/>
      <c r="AC120" s="1847"/>
      <c r="AD120" s="1848"/>
      <c r="AE120" s="1849"/>
    </row>
    <row r="121" spans="1:31">
      <c r="A121" s="1167"/>
      <c r="B121" s="1603"/>
      <c r="C121" s="1549"/>
      <c r="D121" s="970"/>
      <c r="E121" s="1444"/>
      <c r="F121" s="1171"/>
      <c r="G121" s="960"/>
      <c r="H121" s="960"/>
      <c r="I121" s="960"/>
      <c r="J121" s="960"/>
      <c r="K121" s="960"/>
      <c r="L121" s="960"/>
      <c r="M121" s="960"/>
      <c r="N121" s="960"/>
      <c r="O121" s="960"/>
      <c r="P121" s="960"/>
      <c r="Q121" s="960"/>
      <c r="R121" s="960"/>
      <c r="S121" s="960"/>
      <c r="T121" s="960"/>
      <c r="U121" s="960"/>
      <c r="V121" s="960"/>
      <c r="W121" s="960"/>
      <c r="X121" s="960"/>
      <c r="Y121" s="960"/>
      <c r="Z121" s="960"/>
      <c r="AA121" s="960"/>
      <c r="AB121" s="135"/>
      <c r="AC121" s="314"/>
      <c r="AD121" s="315"/>
      <c r="AE121" s="316"/>
    </row>
    <row r="122" spans="1:31" ht="13.5" customHeight="1">
      <c r="A122" s="1167"/>
      <c r="B122" s="1603"/>
      <c r="C122" s="1549"/>
      <c r="D122" s="970"/>
      <c r="E122" s="1444"/>
      <c r="F122" s="1171"/>
      <c r="G122" s="960"/>
      <c r="H122" s="13" t="s">
        <v>677</v>
      </c>
      <c r="I122" s="13"/>
      <c r="J122" s="13"/>
      <c r="K122" s="13"/>
      <c r="L122" s="13"/>
      <c r="M122" s="13"/>
      <c r="N122" s="13"/>
      <c r="O122" s="13"/>
      <c r="P122" s="930"/>
      <c r="Q122" s="930"/>
      <c r="R122" s="930"/>
      <c r="S122" s="930"/>
      <c r="T122" s="930"/>
      <c r="U122" s="930"/>
      <c r="V122" s="930"/>
      <c r="W122" s="930"/>
      <c r="X122" s="930"/>
      <c r="Y122" s="930"/>
      <c r="Z122" s="193"/>
      <c r="AA122" s="193"/>
      <c r="AB122" s="135"/>
      <c r="AC122" s="314"/>
      <c r="AD122" s="315"/>
      <c r="AE122" s="316"/>
    </row>
    <row r="123" spans="1:31">
      <c r="A123" s="1167"/>
      <c r="B123" s="1603"/>
      <c r="C123" s="1549"/>
      <c r="D123" s="970"/>
      <c r="E123" s="1444"/>
      <c r="F123" s="1171"/>
      <c r="G123" s="960"/>
      <c r="H123" s="1131"/>
      <c r="I123" s="1131"/>
      <c r="J123" s="1131"/>
      <c r="K123" s="1131"/>
      <c r="L123" s="1180" t="s">
        <v>678</v>
      </c>
      <c r="M123" s="1180"/>
      <c r="N123" s="1180"/>
      <c r="O123" s="1180"/>
      <c r="P123" s="1180"/>
      <c r="Q123" s="1180"/>
      <c r="R123" s="1180"/>
      <c r="S123" s="1180"/>
      <c r="T123" s="1180"/>
      <c r="U123" s="1180"/>
      <c r="V123" s="1180"/>
      <c r="W123" s="1180"/>
      <c r="X123" s="1180"/>
      <c r="Y123" s="1180"/>
      <c r="Z123" s="1180"/>
      <c r="AA123" s="1180"/>
      <c r="AB123" s="135"/>
      <c r="AC123" s="314"/>
      <c r="AD123" s="315"/>
      <c r="AE123" s="316"/>
    </row>
    <row r="124" spans="1:31">
      <c r="A124" s="1167"/>
      <c r="B124" s="1603"/>
      <c r="C124" s="1549"/>
      <c r="D124" s="970"/>
      <c r="E124" s="1444"/>
      <c r="F124" s="1171"/>
      <c r="G124" s="960"/>
      <c r="H124" s="1604" t="s">
        <v>679</v>
      </c>
      <c r="I124" s="2094"/>
      <c r="J124" s="2094"/>
      <c r="K124" s="2095"/>
      <c r="L124" s="2098"/>
      <c r="M124" s="2099"/>
      <c r="N124" s="2099"/>
      <c r="O124" s="2099"/>
      <c r="P124" s="2099"/>
      <c r="Q124" s="2099"/>
      <c r="R124" s="2099"/>
      <c r="S124" s="2099"/>
      <c r="T124" s="2099"/>
      <c r="U124" s="2099"/>
      <c r="V124" s="2099"/>
      <c r="W124" s="2099"/>
      <c r="X124" s="2099"/>
      <c r="Y124" s="2099"/>
      <c r="Z124" s="2099"/>
      <c r="AA124" s="2100"/>
      <c r="AB124" s="135"/>
      <c r="AC124" s="314"/>
      <c r="AD124" s="315"/>
      <c r="AE124" s="316"/>
    </row>
    <row r="125" spans="1:31">
      <c r="A125" s="1167"/>
      <c r="B125" s="1603"/>
      <c r="C125" s="1549"/>
      <c r="D125" s="970"/>
      <c r="E125" s="1444"/>
      <c r="F125" s="1171"/>
      <c r="G125" s="853"/>
      <c r="H125" s="1605"/>
      <c r="I125" s="2096"/>
      <c r="J125" s="2096"/>
      <c r="K125" s="2097"/>
      <c r="L125" s="2101"/>
      <c r="M125" s="2102"/>
      <c r="N125" s="2102"/>
      <c r="O125" s="2102"/>
      <c r="P125" s="2102"/>
      <c r="Q125" s="2102"/>
      <c r="R125" s="2102"/>
      <c r="S125" s="2102"/>
      <c r="T125" s="2102"/>
      <c r="U125" s="2102"/>
      <c r="V125" s="2102"/>
      <c r="W125" s="2102"/>
      <c r="X125" s="2102"/>
      <c r="Y125" s="2102"/>
      <c r="Z125" s="2102"/>
      <c r="AA125" s="2103"/>
      <c r="AB125" s="135"/>
      <c r="AC125" s="314"/>
      <c r="AD125" s="315"/>
      <c r="AE125" s="316"/>
    </row>
    <row r="126" spans="1:31" ht="13.5" customHeight="1">
      <c r="A126" s="1167"/>
      <c r="B126" s="1603"/>
      <c r="C126" s="1549"/>
      <c r="D126" s="970"/>
      <c r="E126" s="1444"/>
      <c r="F126" s="1171"/>
      <c r="G126" s="960"/>
      <c r="H126" s="2104" t="s">
        <v>680</v>
      </c>
      <c r="I126" s="2104"/>
      <c r="J126" s="2104"/>
      <c r="K126" s="2104"/>
      <c r="L126" s="2105"/>
      <c r="M126" s="2105"/>
      <c r="N126" s="2105"/>
      <c r="O126" s="2105"/>
      <c r="P126" s="2105"/>
      <c r="Q126" s="2105"/>
      <c r="R126" s="2105"/>
      <c r="S126" s="2105"/>
      <c r="T126" s="2105"/>
      <c r="U126" s="2105"/>
      <c r="V126" s="2105"/>
      <c r="W126" s="2105"/>
      <c r="X126" s="2105"/>
      <c r="Y126" s="2105"/>
      <c r="Z126" s="2105"/>
      <c r="AA126" s="2105"/>
      <c r="AB126" s="135"/>
      <c r="AC126" s="314"/>
      <c r="AD126" s="315"/>
      <c r="AE126" s="316"/>
    </row>
    <row r="127" spans="1:31" ht="13.5" customHeight="1">
      <c r="A127" s="1167"/>
      <c r="B127" s="1603"/>
      <c r="C127" s="1549"/>
      <c r="D127" s="970"/>
      <c r="E127" s="1444"/>
      <c r="F127" s="1171"/>
      <c r="G127" s="960"/>
      <c r="H127" s="2104"/>
      <c r="I127" s="2104"/>
      <c r="J127" s="2104"/>
      <c r="K127" s="2104"/>
      <c r="L127" s="2105"/>
      <c r="M127" s="2105"/>
      <c r="N127" s="2105"/>
      <c r="O127" s="2105"/>
      <c r="P127" s="2105"/>
      <c r="Q127" s="2105"/>
      <c r="R127" s="2105"/>
      <c r="S127" s="2105"/>
      <c r="T127" s="2105"/>
      <c r="U127" s="2105"/>
      <c r="V127" s="2105"/>
      <c r="W127" s="2105"/>
      <c r="X127" s="2105"/>
      <c r="Y127" s="2105"/>
      <c r="Z127" s="2105"/>
      <c r="AA127" s="2105"/>
      <c r="AB127" s="135"/>
      <c r="AC127" s="314"/>
      <c r="AD127" s="315"/>
      <c r="AE127" s="316"/>
    </row>
    <row r="128" spans="1:31" ht="13.5" customHeight="1">
      <c r="A128" s="1167"/>
      <c r="B128" s="1603"/>
      <c r="C128" s="1549"/>
      <c r="D128" s="970"/>
      <c r="E128" s="1444"/>
      <c r="F128" s="1171"/>
      <c r="G128" s="960"/>
      <c r="H128" s="193"/>
      <c r="I128" s="193"/>
      <c r="J128" s="193"/>
      <c r="K128" s="193"/>
      <c r="L128" s="932"/>
      <c r="M128" s="932"/>
      <c r="N128" s="932"/>
      <c r="O128" s="932"/>
      <c r="P128" s="932"/>
      <c r="Q128" s="932"/>
      <c r="R128" s="193"/>
      <c r="S128" s="193"/>
      <c r="T128" s="193"/>
      <c r="U128" s="193"/>
      <c r="V128" s="932"/>
      <c r="W128" s="932"/>
      <c r="X128" s="932"/>
      <c r="Y128" s="932"/>
      <c r="Z128" s="932"/>
      <c r="AA128" s="932"/>
      <c r="AB128" s="135"/>
      <c r="AC128" s="314"/>
      <c r="AD128" s="315"/>
      <c r="AE128" s="316"/>
    </row>
    <row r="129" spans="1:31" ht="13.5" customHeight="1">
      <c r="A129" s="1167"/>
      <c r="B129" s="1603"/>
      <c r="C129" s="1549"/>
      <c r="D129" s="970"/>
      <c r="E129" s="1444"/>
      <c r="F129" s="1171"/>
      <c r="G129" s="133"/>
      <c r="H129" s="2043" t="s">
        <v>2002</v>
      </c>
      <c r="I129" s="2043"/>
      <c r="J129" s="2043"/>
      <c r="K129" s="2043"/>
      <c r="L129" s="2043"/>
      <c r="M129" s="2043"/>
      <c r="N129" s="2043"/>
      <c r="O129" s="2043"/>
      <c r="P129" s="2043"/>
      <c r="Q129" s="2043"/>
      <c r="R129" s="2043"/>
      <c r="S129" s="2043"/>
      <c r="T129" s="2043"/>
      <c r="U129" s="469"/>
      <c r="V129" s="469"/>
      <c r="W129" s="469"/>
      <c r="X129" s="469"/>
      <c r="Y129" s="469"/>
      <c r="Z129" s="932"/>
      <c r="AA129" s="932"/>
      <c r="AB129" s="135"/>
      <c r="AC129" s="314"/>
      <c r="AD129" s="315"/>
      <c r="AE129" s="316"/>
    </row>
    <row r="130" spans="1:31" ht="13.5" customHeight="1">
      <c r="A130" s="1167"/>
      <c r="B130" s="1603"/>
      <c r="C130" s="1549"/>
      <c r="D130" s="970"/>
      <c r="E130" s="1444"/>
      <c r="F130" s="1171"/>
      <c r="G130" s="133"/>
      <c r="H130" s="2044" t="s">
        <v>1209</v>
      </c>
      <c r="I130" s="2045"/>
      <c r="J130" s="2045"/>
      <c r="K130" s="2045"/>
      <c r="L130" s="2045"/>
      <c r="M130" s="2045"/>
      <c r="N130" s="2045"/>
      <c r="O130" s="2045"/>
      <c r="P130" s="2045"/>
      <c r="Q130" s="2045"/>
      <c r="R130" s="2048" t="s">
        <v>224</v>
      </c>
      <c r="S130" s="2049"/>
      <c r="T130" s="2049"/>
      <c r="U130" s="2049"/>
      <c r="V130" s="2049"/>
      <c r="W130" s="2049"/>
      <c r="X130" s="2049"/>
      <c r="Y130" s="2050"/>
      <c r="Z130" s="932"/>
      <c r="AA130" s="932"/>
      <c r="AB130" s="135"/>
      <c r="AC130" s="314"/>
      <c r="AD130" s="315"/>
      <c r="AE130" s="316"/>
    </row>
    <row r="131" spans="1:31" ht="13.5" customHeight="1">
      <c r="A131" s="1167"/>
      <c r="B131" s="1603"/>
      <c r="C131" s="1549"/>
      <c r="D131" s="970"/>
      <c r="E131" s="1444"/>
      <c r="F131" s="1171"/>
      <c r="G131" s="133"/>
      <c r="H131" s="2046"/>
      <c r="I131" s="2047"/>
      <c r="J131" s="2047"/>
      <c r="K131" s="2047"/>
      <c r="L131" s="2047"/>
      <c r="M131" s="2047"/>
      <c r="N131" s="2047"/>
      <c r="O131" s="2047"/>
      <c r="P131" s="2047"/>
      <c r="Q131" s="2047"/>
      <c r="R131" s="2051"/>
      <c r="S131" s="2052"/>
      <c r="T131" s="2052"/>
      <c r="U131" s="2052"/>
      <c r="V131" s="2052"/>
      <c r="W131" s="2052"/>
      <c r="X131" s="2052"/>
      <c r="Y131" s="2053"/>
      <c r="Z131" s="932"/>
      <c r="AA131" s="932"/>
      <c r="AB131" s="135"/>
      <c r="AC131" s="314"/>
      <c r="AD131" s="315"/>
      <c r="AE131" s="316"/>
    </row>
    <row r="132" spans="1:31" ht="13.5" customHeight="1">
      <c r="A132" s="1167"/>
      <c r="B132" s="1603"/>
      <c r="C132" s="1549"/>
      <c r="D132" s="970"/>
      <c r="E132" s="1444"/>
      <c r="F132" s="1171"/>
      <c r="G132" s="133"/>
      <c r="H132" s="2044" t="s">
        <v>1210</v>
      </c>
      <c r="I132" s="2045"/>
      <c r="J132" s="2045"/>
      <c r="K132" s="2045"/>
      <c r="L132" s="2045"/>
      <c r="M132" s="2045"/>
      <c r="N132" s="2045"/>
      <c r="O132" s="2045"/>
      <c r="P132" s="2045"/>
      <c r="Q132" s="2045"/>
      <c r="R132" s="2048" t="s">
        <v>224</v>
      </c>
      <c r="S132" s="2049"/>
      <c r="T132" s="2049"/>
      <c r="U132" s="2049"/>
      <c r="V132" s="2049"/>
      <c r="W132" s="2049"/>
      <c r="X132" s="2049"/>
      <c r="Y132" s="2050"/>
      <c r="Z132" s="932"/>
      <c r="AA132" s="932"/>
      <c r="AB132" s="135"/>
      <c r="AC132" s="314"/>
      <c r="AD132" s="315"/>
      <c r="AE132" s="316"/>
    </row>
    <row r="133" spans="1:31" ht="13.5" customHeight="1">
      <c r="A133" s="1167"/>
      <c r="B133" s="1603"/>
      <c r="C133" s="1549"/>
      <c r="D133" s="970"/>
      <c r="E133" s="1444"/>
      <c r="F133" s="1171"/>
      <c r="G133" s="133"/>
      <c r="H133" s="2046"/>
      <c r="I133" s="2047"/>
      <c r="J133" s="2047"/>
      <c r="K133" s="2047"/>
      <c r="L133" s="2047"/>
      <c r="M133" s="2047"/>
      <c r="N133" s="2047"/>
      <c r="O133" s="2047"/>
      <c r="P133" s="2047"/>
      <c r="Q133" s="2047"/>
      <c r="R133" s="2051"/>
      <c r="S133" s="2052"/>
      <c r="T133" s="2052"/>
      <c r="U133" s="2052"/>
      <c r="V133" s="2052"/>
      <c r="W133" s="2052"/>
      <c r="X133" s="2052"/>
      <c r="Y133" s="2053"/>
      <c r="Z133" s="932"/>
      <c r="AA133" s="932"/>
      <c r="AB133" s="135"/>
      <c r="AC133" s="314"/>
      <c r="AD133" s="315"/>
      <c r="AE133" s="316"/>
    </row>
    <row r="134" spans="1:31" ht="13.5" customHeight="1">
      <c r="A134" s="1167"/>
      <c r="B134" s="1603"/>
      <c r="C134" s="1549"/>
      <c r="D134" s="970"/>
      <c r="E134" s="1444"/>
      <c r="F134" s="1171"/>
      <c r="G134" s="133"/>
      <c r="H134" s="193"/>
      <c r="I134" s="193"/>
      <c r="J134" s="193"/>
      <c r="K134" s="193"/>
      <c r="L134" s="932"/>
      <c r="M134" s="932"/>
      <c r="N134" s="932"/>
      <c r="O134" s="932"/>
      <c r="P134" s="932"/>
      <c r="Q134" s="932"/>
      <c r="R134" s="193"/>
      <c r="S134" s="193"/>
      <c r="T134" s="193"/>
      <c r="U134" s="193"/>
      <c r="V134" s="932"/>
      <c r="W134" s="932"/>
      <c r="X134" s="932"/>
      <c r="Y134" s="932"/>
      <c r="Z134" s="932"/>
      <c r="AA134" s="932"/>
      <c r="AB134" s="135"/>
      <c r="AC134" s="314"/>
      <c r="AD134" s="315"/>
      <c r="AE134" s="316"/>
    </row>
    <row r="135" spans="1:31" ht="13.5" customHeight="1">
      <c r="A135" s="1167"/>
      <c r="B135" s="1603"/>
      <c r="C135" s="1549"/>
      <c r="D135" s="970"/>
      <c r="E135" s="1444"/>
      <c r="F135" s="1171"/>
      <c r="G135" s="133"/>
      <c r="H135" s="606" t="s">
        <v>1997</v>
      </c>
      <c r="I135" s="2106" t="s">
        <v>883</v>
      </c>
      <c r="J135" s="2106"/>
      <c r="K135" s="2106"/>
      <c r="L135" s="2106"/>
      <c r="M135" s="2106"/>
      <c r="N135" s="2106"/>
      <c r="O135" s="2106"/>
      <c r="P135" s="2106"/>
      <c r="Q135" s="2106"/>
      <c r="R135" s="2106"/>
      <c r="S135" s="2106"/>
      <c r="T135" s="2106"/>
      <c r="U135" s="2106"/>
      <c r="V135" s="2106"/>
      <c r="W135" s="2106"/>
      <c r="X135" s="2106"/>
      <c r="Y135" s="2106"/>
      <c r="Z135" s="2106"/>
      <c r="AA135" s="2107"/>
      <c r="AB135" s="135"/>
      <c r="AC135" s="314"/>
      <c r="AD135" s="315"/>
      <c r="AE135" s="316"/>
    </row>
    <row r="136" spans="1:31" ht="13.5" customHeight="1">
      <c r="A136" s="1167"/>
      <c r="B136" s="1603"/>
      <c r="C136" s="1549"/>
      <c r="D136" s="970"/>
      <c r="E136" s="1444"/>
      <c r="F136" s="1171"/>
      <c r="G136" s="133"/>
      <c r="H136" s="608"/>
      <c r="I136" s="2108"/>
      <c r="J136" s="2108"/>
      <c r="K136" s="2108"/>
      <c r="L136" s="2108"/>
      <c r="M136" s="2108"/>
      <c r="N136" s="2108"/>
      <c r="O136" s="2108"/>
      <c r="P136" s="2108"/>
      <c r="Q136" s="2108"/>
      <c r="R136" s="2108"/>
      <c r="S136" s="2108"/>
      <c r="T136" s="2108"/>
      <c r="U136" s="2108"/>
      <c r="V136" s="2108"/>
      <c r="W136" s="2108"/>
      <c r="X136" s="2108"/>
      <c r="Y136" s="2108"/>
      <c r="Z136" s="2108"/>
      <c r="AA136" s="2109"/>
      <c r="AB136" s="135"/>
      <c r="AC136" s="314"/>
      <c r="AD136" s="315"/>
      <c r="AE136" s="316"/>
    </row>
    <row r="137" spans="1:31" ht="13.5" customHeight="1">
      <c r="A137" s="1167"/>
      <c r="B137" s="1603"/>
      <c r="C137" s="1549"/>
      <c r="D137" s="970"/>
      <c r="E137" s="1444"/>
      <c r="F137" s="1171"/>
      <c r="G137" s="133"/>
      <c r="H137" s="607"/>
      <c r="I137" s="2110"/>
      <c r="J137" s="2110"/>
      <c r="K137" s="2110"/>
      <c r="L137" s="2110"/>
      <c r="M137" s="2110"/>
      <c r="N137" s="2110"/>
      <c r="O137" s="2110"/>
      <c r="P137" s="2110"/>
      <c r="Q137" s="2110"/>
      <c r="R137" s="2110"/>
      <c r="S137" s="2110"/>
      <c r="T137" s="2110"/>
      <c r="U137" s="2110"/>
      <c r="V137" s="2110"/>
      <c r="W137" s="2110"/>
      <c r="X137" s="2110"/>
      <c r="Y137" s="2110"/>
      <c r="Z137" s="2110"/>
      <c r="AA137" s="2111"/>
      <c r="AB137" s="135"/>
      <c r="AC137" s="314"/>
      <c r="AD137" s="315"/>
      <c r="AE137" s="316"/>
    </row>
    <row r="138" spans="1:31" ht="13.5" customHeight="1">
      <c r="A138" s="1207"/>
      <c r="B138" s="2003"/>
      <c r="C138" s="1550"/>
      <c r="D138" s="215"/>
      <c r="E138" s="1445"/>
      <c r="F138" s="1208"/>
      <c r="G138" s="288"/>
      <c r="H138" s="419"/>
      <c r="I138" s="419"/>
      <c r="J138" s="419"/>
      <c r="K138" s="419"/>
      <c r="L138" s="971"/>
      <c r="M138" s="971"/>
      <c r="N138" s="971"/>
      <c r="O138" s="971"/>
      <c r="P138" s="971"/>
      <c r="Q138" s="971"/>
      <c r="R138" s="419"/>
      <c r="S138" s="419"/>
      <c r="T138" s="419"/>
      <c r="U138" s="419"/>
      <c r="V138" s="971"/>
      <c r="W138" s="971"/>
      <c r="X138" s="971"/>
      <c r="Y138" s="971"/>
      <c r="Z138" s="971"/>
      <c r="AA138" s="971"/>
      <c r="AB138" s="498"/>
      <c r="AC138" s="317"/>
      <c r="AD138" s="318"/>
      <c r="AE138" s="319"/>
    </row>
    <row r="139" spans="1:31" ht="13.5" customHeight="1">
      <c r="A139" s="1196" t="s">
        <v>754</v>
      </c>
      <c r="B139" s="2037">
        <v>13</v>
      </c>
      <c r="C139" s="2057" t="s">
        <v>174</v>
      </c>
      <c r="D139" s="151" t="s">
        <v>1215</v>
      </c>
      <c r="E139" s="2036" t="s">
        <v>840</v>
      </c>
      <c r="F139" s="1206"/>
      <c r="G139" s="941"/>
      <c r="H139" s="6" t="s">
        <v>223</v>
      </c>
      <c r="I139" s="6"/>
      <c r="J139" s="6"/>
      <c r="K139" s="6"/>
      <c r="L139" s="6"/>
      <c r="M139" s="6"/>
      <c r="N139" s="6"/>
      <c r="O139" s="1386" t="s">
        <v>224</v>
      </c>
      <c r="P139" s="1386"/>
      <c r="Q139" s="1386"/>
      <c r="R139" s="1386"/>
      <c r="S139" s="1386"/>
      <c r="T139" s="1386"/>
      <c r="U139" s="1386"/>
      <c r="V139" s="1386"/>
      <c r="W139" s="1386"/>
      <c r="X139" s="1386"/>
      <c r="Y139" s="941"/>
      <c r="Z139" s="941"/>
      <c r="AA139" s="941"/>
      <c r="AB139" s="941"/>
      <c r="AC139" s="2019" t="s">
        <v>29</v>
      </c>
      <c r="AD139" s="2020"/>
      <c r="AE139" s="2021"/>
    </row>
    <row r="140" spans="1:31">
      <c r="A140" s="1167"/>
      <c r="B140" s="1603"/>
      <c r="C140" s="1549"/>
      <c r="D140" s="970"/>
      <c r="E140" s="1444"/>
      <c r="F140" s="1171"/>
      <c r="H140" s="930"/>
      <c r="I140" s="930"/>
      <c r="J140" s="930"/>
      <c r="K140" s="930"/>
      <c r="L140" s="930"/>
      <c r="M140" s="930"/>
      <c r="N140" s="930"/>
      <c r="O140" s="1386"/>
      <c r="P140" s="1386"/>
      <c r="Q140" s="1386"/>
      <c r="R140" s="1386"/>
      <c r="S140" s="1386"/>
      <c r="T140" s="1386"/>
      <c r="U140" s="1386"/>
      <c r="V140" s="1386"/>
      <c r="W140" s="1386"/>
      <c r="X140" s="1386"/>
      <c r="Y140" s="13"/>
      <c r="Z140" s="13"/>
      <c r="AA140" s="13"/>
      <c r="AB140" s="13"/>
      <c r="AC140" s="1847"/>
      <c r="AD140" s="1848"/>
      <c r="AE140" s="1849"/>
    </row>
    <row r="141" spans="1:31">
      <c r="A141" s="1167"/>
      <c r="B141" s="1603"/>
      <c r="C141" s="1549"/>
      <c r="D141" s="970"/>
      <c r="E141" s="1444"/>
      <c r="F141" s="1171"/>
      <c r="H141" s="13"/>
      <c r="I141" s="13"/>
      <c r="J141" s="13"/>
      <c r="K141" s="13"/>
      <c r="L141" s="13"/>
      <c r="M141" s="13"/>
      <c r="N141" s="13"/>
      <c r="O141" s="13"/>
      <c r="P141" s="13"/>
      <c r="Q141" s="13"/>
      <c r="R141" s="13"/>
      <c r="S141" s="13"/>
      <c r="T141" s="13"/>
      <c r="U141" s="13"/>
      <c r="V141" s="13"/>
      <c r="W141" s="13"/>
      <c r="X141" s="13"/>
      <c r="Y141" s="13"/>
      <c r="Z141" s="13"/>
      <c r="AA141" s="13"/>
      <c r="AB141" s="111"/>
      <c r="AC141" s="314"/>
      <c r="AD141" s="315"/>
      <c r="AE141" s="316"/>
    </row>
    <row r="142" spans="1:31" ht="13.5" customHeight="1">
      <c r="A142" s="1167"/>
      <c r="B142" s="1603"/>
      <c r="C142" s="1549"/>
      <c r="D142" s="970"/>
      <c r="E142" s="1444"/>
      <c r="F142" s="1171"/>
      <c r="H142" s="13" t="s">
        <v>51</v>
      </c>
      <c r="I142" s="117"/>
      <c r="J142" s="117"/>
      <c r="K142" s="117"/>
      <c r="L142" s="117"/>
      <c r="M142" s="117"/>
      <c r="N142" s="117"/>
      <c r="O142" s="117"/>
      <c r="P142" s="117"/>
      <c r="Q142" s="117"/>
      <c r="R142" s="1654" t="s">
        <v>604</v>
      </c>
      <c r="S142" s="1654"/>
      <c r="T142" s="1654"/>
      <c r="U142" s="1654"/>
      <c r="V142" s="117"/>
      <c r="W142" s="117"/>
      <c r="X142" s="117"/>
      <c r="Y142" s="117"/>
      <c r="Z142" s="117"/>
      <c r="AA142" s="117"/>
      <c r="AB142" s="118"/>
      <c r="AC142" s="314"/>
      <c r="AD142" s="315"/>
      <c r="AE142" s="316"/>
    </row>
    <row r="143" spans="1:31" ht="13.5" customHeight="1">
      <c r="A143" s="1167"/>
      <c r="B143" s="1603"/>
      <c r="C143" s="1549"/>
      <c r="D143" s="970"/>
      <c r="E143" s="1444"/>
      <c r="F143" s="1171"/>
      <c r="H143" s="13"/>
      <c r="I143" s="117"/>
      <c r="J143" s="117"/>
      <c r="K143" s="117"/>
      <c r="L143" s="117"/>
      <c r="M143" s="117"/>
      <c r="N143" s="117"/>
      <c r="O143" s="117"/>
      <c r="P143" s="117"/>
      <c r="Q143" s="117"/>
      <c r="R143" s="193"/>
      <c r="S143" s="193"/>
      <c r="T143" s="193"/>
      <c r="U143" s="193"/>
      <c r="V143" s="117"/>
      <c r="W143" s="117"/>
      <c r="X143" s="117"/>
      <c r="Y143" s="117"/>
      <c r="Z143" s="117"/>
      <c r="AA143" s="117"/>
      <c r="AB143" s="118"/>
      <c r="AC143" s="314"/>
      <c r="AD143" s="315"/>
      <c r="AE143" s="316"/>
    </row>
    <row r="144" spans="1:31">
      <c r="A144" s="1167"/>
      <c r="B144" s="1603"/>
      <c r="C144" s="1549"/>
      <c r="D144" s="970"/>
      <c r="E144" s="1444"/>
      <c r="F144" s="1171"/>
      <c r="H144" s="13" t="s">
        <v>50</v>
      </c>
      <c r="I144" s="13"/>
      <c r="J144" s="13"/>
      <c r="K144" s="13"/>
      <c r="L144" s="13"/>
      <c r="M144" s="13"/>
      <c r="N144" s="13"/>
      <c r="O144" s="13"/>
      <c r="P144" s="13"/>
      <c r="Q144" s="13"/>
      <c r="R144" s="13"/>
      <c r="S144" s="13"/>
      <c r="T144" s="13"/>
      <c r="U144" s="13"/>
      <c r="V144" s="13"/>
      <c r="W144" s="13"/>
      <c r="X144" s="13"/>
      <c r="Y144" s="13"/>
      <c r="Z144" s="13"/>
      <c r="AA144" s="13"/>
      <c r="AB144" s="111"/>
      <c r="AC144" s="314"/>
      <c r="AD144" s="315"/>
      <c r="AE144" s="316"/>
    </row>
    <row r="145" spans="1:31">
      <c r="A145" s="1167"/>
      <c r="B145" s="1603"/>
      <c r="C145" s="1549"/>
      <c r="D145" s="970"/>
      <c r="E145" s="1444"/>
      <c r="F145" s="1171"/>
      <c r="H145" s="1400" t="s">
        <v>900</v>
      </c>
      <c r="I145" s="1400"/>
      <c r="J145" s="1400"/>
      <c r="K145" s="1400"/>
      <c r="L145" s="1400"/>
      <c r="M145" s="1400"/>
      <c r="N145" s="1400"/>
      <c r="O145" s="1400"/>
      <c r="P145" s="1400"/>
      <c r="Q145" s="1400"/>
      <c r="R145" s="1400"/>
      <c r="S145" s="1400"/>
      <c r="T145" s="1400"/>
      <c r="U145" s="1400"/>
      <c r="V145" s="1400"/>
      <c r="W145" s="1400"/>
      <c r="X145" s="1400"/>
      <c r="Y145" s="1400"/>
      <c r="Z145" s="1400"/>
      <c r="AA145" s="1400"/>
      <c r="AB145" s="1600"/>
      <c r="AC145" s="314"/>
      <c r="AD145" s="315"/>
      <c r="AE145" s="316"/>
    </row>
    <row r="146" spans="1:31">
      <c r="A146" s="1167"/>
      <c r="B146" s="1603"/>
      <c r="C146" s="1549"/>
      <c r="D146" s="970"/>
      <c r="E146" s="1444"/>
      <c r="F146" s="1171"/>
      <c r="H146" s="2009"/>
      <c r="I146" s="2010"/>
      <c r="J146" s="2010"/>
      <c r="K146" s="2010"/>
      <c r="L146" s="2010"/>
      <c r="M146" s="2010"/>
      <c r="N146" s="2010"/>
      <c r="O146" s="2010"/>
      <c r="P146" s="2010"/>
      <c r="Q146" s="2010"/>
      <c r="R146" s="2010"/>
      <c r="S146" s="2010"/>
      <c r="T146" s="2010"/>
      <c r="U146" s="2010"/>
      <c r="V146" s="2010"/>
      <c r="W146" s="2010"/>
      <c r="X146" s="2010"/>
      <c r="Y146" s="2010"/>
      <c r="Z146" s="2010"/>
      <c r="AA146" s="2011"/>
      <c r="AB146" s="111"/>
      <c r="AC146" s="314"/>
      <c r="AD146" s="315"/>
      <c r="AE146" s="316"/>
    </row>
    <row r="147" spans="1:31">
      <c r="A147" s="1167"/>
      <c r="B147" s="1603"/>
      <c r="C147" s="1549"/>
      <c r="D147" s="970"/>
      <c r="E147" s="1444"/>
      <c r="F147" s="1171"/>
      <c r="H147" s="2012"/>
      <c r="I147" s="2013"/>
      <c r="J147" s="2013"/>
      <c r="K147" s="2013"/>
      <c r="L147" s="2013"/>
      <c r="M147" s="2013"/>
      <c r="N147" s="2013"/>
      <c r="O147" s="2013"/>
      <c r="P147" s="2013"/>
      <c r="Q147" s="2013"/>
      <c r="R147" s="2013"/>
      <c r="S147" s="2013"/>
      <c r="T147" s="2013"/>
      <c r="U147" s="2013"/>
      <c r="V147" s="2013"/>
      <c r="W147" s="2013"/>
      <c r="X147" s="2013"/>
      <c r="Y147" s="2013"/>
      <c r="Z147" s="2013"/>
      <c r="AA147" s="2014"/>
      <c r="AB147" s="111"/>
      <c r="AC147" s="314"/>
      <c r="AD147" s="315"/>
      <c r="AE147" s="316"/>
    </row>
    <row r="148" spans="1:31">
      <c r="A148" s="1167"/>
      <c r="B148" s="1603"/>
      <c r="C148" s="1549"/>
      <c r="D148" s="970"/>
      <c r="E148" s="1444"/>
      <c r="F148" s="1171"/>
      <c r="H148" s="2015"/>
      <c r="I148" s="2016"/>
      <c r="J148" s="2016"/>
      <c r="K148" s="2016"/>
      <c r="L148" s="2016"/>
      <c r="M148" s="2016"/>
      <c r="N148" s="2016"/>
      <c r="O148" s="2016"/>
      <c r="P148" s="2016"/>
      <c r="Q148" s="2016"/>
      <c r="R148" s="2016"/>
      <c r="S148" s="2016"/>
      <c r="T148" s="2016"/>
      <c r="U148" s="2016"/>
      <c r="V148" s="2016"/>
      <c r="W148" s="2016"/>
      <c r="X148" s="2016"/>
      <c r="Y148" s="2016"/>
      <c r="Z148" s="2016"/>
      <c r="AA148" s="2017"/>
      <c r="AB148" s="111"/>
      <c r="AC148" s="314"/>
      <c r="AD148" s="315"/>
      <c r="AE148" s="316"/>
    </row>
    <row r="149" spans="1:31">
      <c r="A149" s="1167"/>
      <c r="B149" s="1603"/>
      <c r="C149" s="1549"/>
      <c r="D149" s="970"/>
      <c r="E149" s="1444"/>
      <c r="F149" s="1171"/>
      <c r="H149" s="944"/>
      <c r="I149" s="944"/>
      <c r="J149" s="944"/>
      <c r="K149" s="944"/>
      <c r="L149" s="944"/>
      <c r="M149" s="944"/>
      <c r="N149" s="944"/>
      <c r="O149" s="944"/>
      <c r="P149" s="944"/>
      <c r="Q149" s="944"/>
      <c r="R149" s="944"/>
      <c r="S149" s="944"/>
      <c r="T149" s="944"/>
      <c r="U149" s="944"/>
      <c r="V149" s="944"/>
      <c r="W149" s="944"/>
      <c r="X149" s="944"/>
      <c r="Y149" s="944"/>
      <c r="Z149" s="944"/>
      <c r="AA149" s="944"/>
      <c r="AB149" s="111"/>
      <c r="AC149" s="314"/>
      <c r="AD149" s="315"/>
      <c r="AE149" s="316"/>
    </row>
    <row r="150" spans="1:31" ht="13.5" customHeight="1">
      <c r="A150" s="1167"/>
      <c r="B150" s="1603"/>
      <c r="C150" s="1549"/>
      <c r="D150" s="970"/>
      <c r="E150" s="1444"/>
      <c r="F150" s="1171"/>
      <c r="H150" s="944" t="s">
        <v>888</v>
      </c>
      <c r="I150" s="944"/>
      <c r="J150" s="944"/>
      <c r="K150" s="944"/>
      <c r="L150" s="944"/>
      <c r="M150" s="944"/>
      <c r="N150" s="944"/>
      <c r="O150" s="944"/>
      <c r="P150" s="944"/>
      <c r="Q150" s="944"/>
      <c r="R150" s="944"/>
      <c r="S150" s="944"/>
      <c r="T150" s="944"/>
      <c r="U150" s="1654" t="s">
        <v>332</v>
      </c>
      <c r="V150" s="1654"/>
      <c r="W150" s="1654"/>
      <c r="X150" s="1654"/>
      <c r="Y150" s="193"/>
      <c r="Z150" s="193"/>
      <c r="AA150" s="193"/>
      <c r="AB150" s="111"/>
      <c r="AC150" s="314"/>
      <c r="AD150" s="315"/>
      <c r="AE150" s="316"/>
    </row>
    <row r="151" spans="1:31" ht="13.5" customHeight="1">
      <c r="A151" s="1167"/>
      <c r="B151" s="1603"/>
      <c r="C151" s="1549"/>
      <c r="D151" s="970"/>
      <c r="E151" s="1444"/>
      <c r="F151" s="1171"/>
      <c r="H151" s="944"/>
      <c r="I151" s="944"/>
      <c r="J151" s="944"/>
      <c r="K151" s="944"/>
      <c r="L151" s="944"/>
      <c r="M151" s="944"/>
      <c r="N151" s="944"/>
      <c r="O151" s="944"/>
      <c r="P151" s="944"/>
      <c r="Q151" s="944"/>
      <c r="R151" s="944"/>
      <c r="S151" s="944"/>
      <c r="T151" s="944"/>
      <c r="U151" s="944"/>
      <c r="V151" s="193"/>
      <c r="W151" s="193"/>
      <c r="X151" s="193"/>
      <c r="Y151" s="193"/>
      <c r="Z151" s="193"/>
      <c r="AA151" s="193"/>
      <c r="AB151" s="111"/>
      <c r="AC151" s="314"/>
      <c r="AD151" s="315"/>
      <c r="AE151" s="316"/>
    </row>
    <row r="152" spans="1:31" ht="13.5" customHeight="1">
      <c r="A152" s="1167"/>
      <c r="B152" s="1603"/>
      <c r="C152" s="1549"/>
      <c r="D152" s="970"/>
      <c r="E152" s="1444"/>
      <c r="F152" s="1171"/>
      <c r="H152" s="944"/>
      <c r="I152" s="944"/>
      <c r="J152" s="944"/>
      <c r="K152" s="944"/>
      <c r="L152" s="944"/>
      <c r="M152" s="944"/>
      <c r="N152" s="944"/>
      <c r="O152" s="944"/>
      <c r="P152" s="944"/>
      <c r="Q152" s="944"/>
      <c r="R152" s="944"/>
      <c r="S152" s="944"/>
      <c r="T152" s="944"/>
      <c r="U152" s="944"/>
      <c r="V152" s="193"/>
      <c r="W152" s="193"/>
      <c r="X152" s="193"/>
      <c r="Y152" s="193"/>
      <c r="Z152" s="193"/>
      <c r="AA152" s="193"/>
      <c r="AB152" s="111"/>
      <c r="AC152" s="314"/>
      <c r="AD152" s="315"/>
      <c r="AE152" s="316"/>
    </row>
    <row r="153" spans="1:31">
      <c r="A153" s="1167"/>
      <c r="B153" s="1603"/>
      <c r="C153" s="1549"/>
      <c r="D153" s="970"/>
      <c r="E153" s="1444"/>
      <c r="F153" s="1171"/>
      <c r="H153" s="13"/>
      <c r="I153" s="13"/>
      <c r="J153" s="13"/>
      <c r="K153" s="13"/>
      <c r="L153" s="13"/>
      <c r="M153" s="13"/>
      <c r="N153" s="13"/>
      <c r="O153" s="13"/>
      <c r="P153" s="13"/>
      <c r="Q153" s="13"/>
      <c r="R153" s="13"/>
      <c r="S153" s="13"/>
      <c r="T153" s="13"/>
      <c r="U153" s="13"/>
      <c r="V153" s="13"/>
      <c r="W153" s="13"/>
      <c r="X153" s="13"/>
      <c r="Y153" s="13"/>
      <c r="Z153" s="13"/>
      <c r="AA153" s="13"/>
      <c r="AB153" s="111"/>
      <c r="AC153" s="314"/>
      <c r="AD153" s="315"/>
      <c r="AE153" s="316"/>
    </row>
    <row r="154" spans="1:31" ht="6" customHeight="1">
      <c r="A154" s="856"/>
      <c r="B154" s="924"/>
      <c r="C154" s="911"/>
      <c r="D154" s="970"/>
      <c r="E154" s="900"/>
      <c r="F154" s="860"/>
      <c r="H154" s="13"/>
      <c r="I154" s="13"/>
      <c r="J154" s="13"/>
      <c r="K154" s="13"/>
      <c r="L154" s="13"/>
      <c r="M154" s="13"/>
      <c r="N154" s="13"/>
      <c r="O154" s="13"/>
      <c r="P154" s="13"/>
      <c r="Q154" s="13"/>
      <c r="R154" s="13"/>
      <c r="S154" s="13"/>
      <c r="T154" s="13"/>
      <c r="U154" s="13"/>
      <c r="V154" s="13"/>
      <c r="W154" s="13"/>
      <c r="X154" s="13"/>
      <c r="Y154" s="13"/>
      <c r="Z154" s="13"/>
      <c r="AA154" s="13"/>
      <c r="AB154" s="111"/>
      <c r="AC154" s="314"/>
      <c r="AD154" s="315"/>
      <c r="AE154" s="316"/>
    </row>
    <row r="155" spans="1:31" ht="13.5" customHeight="1">
      <c r="A155" s="1167" t="s">
        <v>755</v>
      </c>
      <c r="B155" s="1603">
        <v>14</v>
      </c>
      <c r="C155" s="1549" t="s">
        <v>682</v>
      </c>
      <c r="D155" s="970" t="s">
        <v>1215</v>
      </c>
      <c r="E155" s="1444" t="s">
        <v>681</v>
      </c>
      <c r="F155" s="1171"/>
      <c r="H155" s="930" t="s">
        <v>223</v>
      </c>
      <c r="I155" s="930"/>
      <c r="J155" s="930"/>
      <c r="K155" s="930"/>
      <c r="L155" s="930"/>
      <c r="M155" s="930"/>
      <c r="N155" s="930"/>
      <c r="O155" s="1386" t="s">
        <v>224</v>
      </c>
      <c r="P155" s="1386"/>
      <c r="Q155" s="1386"/>
      <c r="R155" s="1386"/>
      <c r="S155" s="1386"/>
      <c r="T155" s="1386"/>
      <c r="U155" s="1386"/>
      <c r="V155" s="1386"/>
      <c r="W155" s="1386"/>
      <c r="X155" s="1386"/>
      <c r="Y155" s="13"/>
      <c r="Z155" s="13"/>
      <c r="AA155" s="13"/>
      <c r="AB155" s="111"/>
      <c r="AC155" s="1847" t="s">
        <v>29</v>
      </c>
      <c r="AD155" s="1848"/>
      <c r="AE155" s="1849"/>
    </row>
    <row r="156" spans="1:31">
      <c r="A156" s="1167"/>
      <c r="B156" s="1603"/>
      <c r="C156" s="1549"/>
      <c r="D156" s="970"/>
      <c r="E156" s="1444"/>
      <c r="F156" s="1171"/>
      <c r="H156" s="930"/>
      <c r="I156" s="930"/>
      <c r="J156" s="930"/>
      <c r="K156" s="930"/>
      <c r="L156" s="930"/>
      <c r="M156" s="930"/>
      <c r="N156" s="930"/>
      <c r="O156" s="1386"/>
      <c r="P156" s="1386"/>
      <c r="Q156" s="1386"/>
      <c r="R156" s="1386"/>
      <c r="S156" s="1386"/>
      <c r="T156" s="1386"/>
      <c r="U156" s="1386"/>
      <c r="V156" s="1386"/>
      <c r="W156" s="1386"/>
      <c r="X156" s="1386"/>
      <c r="Y156" s="117"/>
      <c r="Z156" s="117"/>
      <c r="AA156" s="117"/>
      <c r="AB156" s="118"/>
      <c r="AC156" s="1847"/>
      <c r="AD156" s="1848"/>
      <c r="AE156" s="1849"/>
    </row>
    <row r="157" spans="1:31">
      <c r="A157" s="1167"/>
      <c r="B157" s="1603"/>
      <c r="C157" s="1549"/>
      <c r="D157" s="970"/>
      <c r="E157" s="1444"/>
      <c r="F157" s="1171"/>
      <c r="H157" s="13"/>
      <c r="I157" s="13"/>
      <c r="J157" s="13"/>
      <c r="K157" s="13"/>
      <c r="L157" s="13"/>
      <c r="M157" s="13"/>
      <c r="N157" s="13"/>
      <c r="O157" s="13"/>
      <c r="P157" s="13"/>
      <c r="Q157" s="13"/>
      <c r="R157" s="13"/>
      <c r="S157" s="13"/>
      <c r="T157" s="13"/>
      <c r="U157" s="13"/>
      <c r="V157" s="13"/>
      <c r="W157" s="13"/>
      <c r="X157" s="13"/>
      <c r="Y157" s="13"/>
      <c r="Z157" s="13"/>
      <c r="AA157" s="13"/>
      <c r="AB157" s="111"/>
      <c r="AC157" s="314"/>
      <c r="AD157" s="315"/>
      <c r="AE157" s="316"/>
    </row>
    <row r="158" spans="1:31" ht="13.5" customHeight="1">
      <c r="A158" s="1167"/>
      <c r="B158" s="1603"/>
      <c r="C158" s="1549"/>
      <c r="D158" s="970"/>
      <c r="E158" s="1444"/>
      <c r="F158" s="1171"/>
      <c r="H158" s="13" t="s">
        <v>52</v>
      </c>
      <c r="I158" s="117"/>
      <c r="J158" s="117"/>
      <c r="K158" s="117"/>
      <c r="L158" s="117"/>
      <c r="M158" s="117"/>
      <c r="N158" s="117"/>
      <c r="O158" s="117"/>
      <c r="P158" s="117"/>
      <c r="Q158" s="117"/>
      <c r="R158" s="1654" t="s">
        <v>604</v>
      </c>
      <c r="S158" s="1654"/>
      <c r="T158" s="1654"/>
      <c r="U158" s="1654"/>
      <c r="V158" s="13"/>
      <c r="W158" s="13"/>
      <c r="X158" s="13"/>
      <c r="Y158" s="13"/>
      <c r="Z158" s="13"/>
      <c r="AA158" s="13"/>
      <c r="AB158" s="111"/>
      <c r="AC158" s="314"/>
      <c r="AD158" s="315"/>
      <c r="AE158" s="316"/>
    </row>
    <row r="159" spans="1:31" ht="13.5" customHeight="1">
      <c r="A159" s="1167"/>
      <c r="B159" s="1603"/>
      <c r="C159" s="1549"/>
      <c r="D159" s="970"/>
      <c r="E159" s="1444"/>
      <c r="F159" s="1171"/>
      <c r="H159" s="13"/>
      <c r="I159" s="117"/>
      <c r="J159" s="117"/>
      <c r="K159" s="117"/>
      <c r="L159" s="117"/>
      <c r="M159" s="117"/>
      <c r="N159" s="117"/>
      <c r="O159" s="117"/>
      <c r="P159" s="117"/>
      <c r="Q159" s="117"/>
      <c r="R159" s="188"/>
      <c r="S159" s="188"/>
      <c r="T159" s="188"/>
      <c r="U159" s="188"/>
      <c r="V159" s="13"/>
      <c r="W159" s="13"/>
      <c r="X159" s="13"/>
      <c r="Y159" s="13"/>
      <c r="Z159" s="13"/>
      <c r="AA159" s="13"/>
      <c r="AB159" s="111"/>
      <c r="AC159" s="314"/>
      <c r="AD159" s="315"/>
      <c r="AE159" s="316"/>
    </row>
    <row r="160" spans="1:31">
      <c r="A160" s="1167"/>
      <c r="B160" s="1603"/>
      <c r="C160" s="1549"/>
      <c r="D160" s="970"/>
      <c r="E160" s="1444"/>
      <c r="F160" s="1171"/>
      <c r="H160" s="13" t="s">
        <v>53</v>
      </c>
      <c r="I160" s="13"/>
      <c r="J160" s="13"/>
      <c r="K160" s="13"/>
      <c r="L160" s="13"/>
      <c r="M160" s="13"/>
      <c r="N160" s="13"/>
      <c r="O160" s="13"/>
      <c r="P160" s="13"/>
      <c r="Q160" s="13"/>
      <c r="R160" s="13"/>
      <c r="S160" s="13"/>
      <c r="T160" s="13"/>
      <c r="U160" s="13"/>
      <c r="V160" s="13"/>
      <c r="W160" s="13"/>
      <c r="X160" s="13"/>
      <c r="Y160" s="13"/>
      <c r="Z160" s="13"/>
      <c r="AA160" s="13"/>
      <c r="AB160" s="111"/>
      <c r="AC160" s="314"/>
      <c r="AD160" s="315"/>
      <c r="AE160" s="316"/>
    </row>
    <row r="161" spans="1:31">
      <c r="A161" s="1167"/>
      <c r="B161" s="1603"/>
      <c r="C161" s="1549"/>
      <c r="D161" s="970"/>
      <c r="E161" s="1444"/>
      <c r="F161" s="1171"/>
      <c r="H161" s="1400" t="s">
        <v>54</v>
      </c>
      <c r="I161" s="1400"/>
      <c r="J161" s="1400"/>
      <c r="K161" s="1400"/>
      <c r="L161" s="1400"/>
      <c r="M161" s="1400"/>
      <c r="N161" s="1400"/>
      <c r="O161" s="1400"/>
      <c r="P161" s="1400"/>
      <c r="Q161" s="1400"/>
      <c r="R161" s="1400"/>
      <c r="S161" s="1400"/>
      <c r="T161" s="1400"/>
      <c r="U161" s="1400"/>
      <c r="V161" s="1400"/>
      <c r="W161" s="1400"/>
      <c r="X161" s="1400"/>
      <c r="Y161" s="1400"/>
      <c r="Z161" s="1400"/>
      <c r="AA161" s="1400"/>
      <c r="AB161" s="1600"/>
      <c r="AC161" s="314"/>
      <c r="AD161" s="315"/>
      <c r="AE161" s="316"/>
    </row>
    <row r="162" spans="1:31">
      <c r="A162" s="1167"/>
      <c r="B162" s="1603"/>
      <c r="C162" s="1549"/>
      <c r="D162" s="970"/>
      <c r="E162" s="1444"/>
      <c r="F162" s="1171"/>
      <c r="H162" s="2009"/>
      <c r="I162" s="2010"/>
      <c r="J162" s="2010"/>
      <c r="K162" s="2010"/>
      <c r="L162" s="2010"/>
      <c r="M162" s="2010"/>
      <c r="N162" s="2010"/>
      <c r="O162" s="2010"/>
      <c r="P162" s="2010"/>
      <c r="Q162" s="2010"/>
      <c r="R162" s="2010"/>
      <c r="S162" s="2010"/>
      <c r="T162" s="2010"/>
      <c r="U162" s="2010"/>
      <c r="V162" s="2010"/>
      <c r="W162" s="2010"/>
      <c r="X162" s="2010"/>
      <c r="Y162" s="2010"/>
      <c r="Z162" s="2010"/>
      <c r="AA162" s="2011"/>
      <c r="AB162" s="111"/>
      <c r="AC162" s="314"/>
      <c r="AD162" s="315"/>
      <c r="AE162" s="316"/>
    </row>
    <row r="163" spans="1:31">
      <c r="A163" s="1167"/>
      <c r="B163" s="1603"/>
      <c r="C163" s="1549"/>
      <c r="D163" s="970"/>
      <c r="E163" s="1444"/>
      <c r="F163" s="1171"/>
      <c r="H163" s="2012"/>
      <c r="I163" s="2013"/>
      <c r="J163" s="2013"/>
      <c r="K163" s="2013"/>
      <c r="L163" s="2013"/>
      <c r="M163" s="2013"/>
      <c r="N163" s="2013"/>
      <c r="O163" s="2013"/>
      <c r="P163" s="2013"/>
      <c r="Q163" s="2013"/>
      <c r="R163" s="2013"/>
      <c r="S163" s="2013"/>
      <c r="T163" s="2013"/>
      <c r="U163" s="2013"/>
      <c r="V163" s="2013"/>
      <c r="W163" s="2013"/>
      <c r="X163" s="2013"/>
      <c r="Y163" s="2013"/>
      <c r="Z163" s="2013"/>
      <c r="AA163" s="2014"/>
      <c r="AB163" s="111"/>
      <c r="AC163" s="314"/>
      <c r="AD163" s="315"/>
      <c r="AE163" s="316"/>
    </row>
    <row r="164" spans="1:31">
      <c r="A164" s="1167"/>
      <c r="B164" s="1603"/>
      <c r="C164" s="1549"/>
      <c r="D164" s="970"/>
      <c r="E164" s="1444"/>
      <c r="F164" s="1171"/>
      <c r="H164" s="2015"/>
      <c r="I164" s="2016"/>
      <c r="J164" s="2016"/>
      <c r="K164" s="2016"/>
      <c r="L164" s="2016"/>
      <c r="M164" s="2016"/>
      <c r="N164" s="2016"/>
      <c r="O164" s="2016"/>
      <c r="P164" s="2016"/>
      <c r="Q164" s="2016"/>
      <c r="R164" s="2016"/>
      <c r="S164" s="2016"/>
      <c r="T164" s="2016"/>
      <c r="U164" s="2016"/>
      <c r="V164" s="2016"/>
      <c r="W164" s="2016"/>
      <c r="X164" s="2016"/>
      <c r="Y164" s="2016"/>
      <c r="Z164" s="2016"/>
      <c r="AA164" s="2017"/>
      <c r="AB164" s="111"/>
      <c r="AC164" s="314"/>
      <c r="AD164" s="315"/>
      <c r="AE164" s="316"/>
    </row>
    <row r="165" spans="1:31">
      <c r="A165" s="1167"/>
      <c r="B165" s="1603"/>
      <c r="C165" s="1549"/>
      <c r="D165" s="970"/>
      <c r="E165" s="1444"/>
      <c r="F165" s="1171"/>
      <c r="H165" s="944"/>
      <c r="I165" s="944"/>
      <c r="J165" s="944"/>
      <c r="K165" s="944"/>
      <c r="L165" s="944"/>
      <c r="M165" s="944"/>
      <c r="N165" s="944"/>
      <c r="O165" s="944"/>
      <c r="P165" s="944"/>
      <c r="Q165" s="944"/>
      <c r="R165" s="944"/>
      <c r="S165" s="944"/>
      <c r="T165" s="944"/>
      <c r="U165" s="944"/>
      <c r="V165" s="944"/>
      <c r="W165" s="944"/>
      <c r="X165" s="944"/>
      <c r="Y165" s="944"/>
      <c r="Z165" s="944"/>
      <c r="AA165" s="944"/>
      <c r="AB165" s="111"/>
      <c r="AC165" s="314"/>
      <c r="AD165" s="315"/>
      <c r="AE165" s="316"/>
    </row>
    <row r="166" spans="1:31">
      <c r="A166" s="1167"/>
      <c r="B166" s="1603"/>
      <c r="C166" s="1549"/>
      <c r="D166" s="970"/>
      <c r="E166" s="1444"/>
      <c r="F166" s="1171"/>
      <c r="H166" s="13"/>
      <c r="I166" s="13"/>
      <c r="J166" s="13"/>
      <c r="K166" s="13"/>
      <c r="L166" s="13"/>
      <c r="M166" s="13"/>
      <c r="N166" s="13"/>
      <c r="O166" s="13"/>
      <c r="P166" s="13"/>
      <c r="Q166" s="13"/>
      <c r="R166" s="13"/>
      <c r="S166" s="13"/>
      <c r="T166" s="13"/>
      <c r="U166" s="13"/>
      <c r="V166" s="13"/>
      <c r="W166" s="13"/>
      <c r="X166" s="13"/>
      <c r="Y166" s="13"/>
      <c r="Z166" s="13"/>
      <c r="AA166" s="13"/>
      <c r="AB166" s="111"/>
      <c r="AC166" s="314"/>
      <c r="AD166" s="315"/>
      <c r="AE166" s="316"/>
    </row>
    <row r="167" spans="1:31">
      <c r="A167" s="1167" t="s">
        <v>756</v>
      </c>
      <c r="B167" s="1603">
        <v>15</v>
      </c>
      <c r="C167" s="1549" t="s">
        <v>757</v>
      </c>
      <c r="D167" s="970" t="s">
        <v>1215</v>
      </c>
      <c r="E167" s="1444"/>
      <c r="F167" s="1171"/>
      <c r="H167" s="930" t="s">
        <v>223</v>
      </c>
      <c r="I167" s="930"/>
      <c r="J167" s="930"/>
      <c r="K167" s="930"/>
      <c r="L167" s="930"/>
      <c r="M167" s="930"/>
      <c r="N167" s="930"/>
      <c r="O167" s="1386" t="s">
        <v>224</v>
      </c>
      <c r="P167" s="1386"/>
      <c r="Q167" s="1386"/>
      <c r="R167" s="1386"/>
      <c r="S167" s="1386"/>
      <c r="T167" s="1386"/>
      <c r="U167" s="1386"/>
      <c r="V167" s="1386"/>
      <c r="W167" s="1386"/>
      <c r="X167" s="1386"/>
      <c r="Y167" s="13"/>
      <c r="Z167" s="13"/>
      <c r="AA167" s="13"/>
      <c r="AB167" s="111"/>
      <c r="AC167" s="1847" t="s">
        <v>29</v>
      </c>
      <c r="AD167" s="1848"/>
      <c r="AE167" s="1849"/>
    </row>
    <row r="168" spans="1:31">
      <c r="A168" s="1167"/>
      <c r="B168" s="1603"/>
      <c r="C168" s="1549"/>
      <c r="D168" s="970"/>
      <c r="E168" s="1444"/>
      <c r="F168" s="1171"/>
      <c r="H168" s="930"/>
      <c r="I168" s="930"/>
      <c r="J168" s="930"/>
      <c r="K168" s="930"/>
      <c r="L168" s="930"/>
      <c r="M168" s="930"/>
      <c r="N168" s="930"/>
      <c r="O168" s="1386"/>
      <c r="P168" s="1386"/>
      <c r="Q168" s="1386"/>
      <c r="R168" s="1386"/>
      <c r="S168" s="1386"/>
      <c r="T168" s="1386"/>
      <c r="U168" s="1386"/>
      <c r="V168" s="1386"/>
      <c r="W168" s="1386"/>
      <c r="X168" s="1386"/>
      <c r="Y168" s="13"/>
      <c r="Z168" s="13"/>
      <c r="AA168" s="13"/>
      <c r="AB168" s="111"/>
      <c r="AC168" s="1847"/>
      <c r="AD168" s="1848"/>
      <c r="AE168" s="1849"/>
    </row>
    <row r="169" spans="1:31">
      <c r="A169" s="1167"/>
      <c r="B169" s="1603"/>
      <c r="C169" s="1549"/>
      <c r="D169" s="970"/>
      <c r="E169" s="1444"/>
      <c r="F169" s="1171"/>
      <c r="H169" s="13"/>
      <c r="I169" s="13"/>
      <c r="J169" s="13"/>
      <c r="K169" s="13"/>
      <c r="L169" s="13"/>
      <c r="M169" s="13"/>
      <c r="N169" s="13"/>
      <c r="O169" s="13"/>
      <c r="P169" s="13"/>
      <c r="Q169" s="13"/>
      <c r="R169" s="13"/>
      <c r="S169" s="13"/>
      <c r="T169" s="13"/>
      <c r="U169" s="13"/>
      <c r="V169" s="13"/>
      <c r="W169" s="13"/>
      <c r="X169" s="13"/>
      <c r="Y169" s="13"/>
      <c r="Z169" s="13"/>
      <c r="AA169" s="13"/>
      <c r="AB169" s="111"/>
      <c r="AC169" s="314"/>
      <c r="AD169" s="315"/>
      <c r="AE169" s="316"/>
    </row>
    <row r="170" spans="1:31">
      <c r="A170" s="1167"/>
      <c r="B170" s="1603"/>
      <c r="C170" s="1549"/>
      <c r="D170" s="970"/>
      <c r="E170" s="1444"/>
      <c r="F170" s="1171"/>
      <c r="H170" s="13"/>
      <c r="I170" s="13"/>
      <c r="J170" s="13"/>
      <c r="K170" s="13"/>
      <c r="L170" s="13"/>
      <c r="M170" s="13"/>
      <c r="N170" s="13"/>
      <c r="O170" s="13"/>
      <c r="P170" s="13"/>
      <c r="Q170" s="13"/>
      <c r="R170" s="13"/>
      <c r="S170" s="13"/>
      <c r="T170" s="13"/>
      <c r="U170" s="13"/>
      <c r="V170" s="13"/>
      <c r="W170" s="13"/>
      <c r="X170" s="13"/>
      <c r="Y170" s="13"/>
      <c r="Z170" s="13"/>
      <c r="AA170" s="13"/>
      <c r="AB170" s="111"/>
      <c r="AC170" s="314"/>
      <c r="AD170" s="315"/>
      <c r="AE170" s="316"/>
    </row>
    <row r="171" spans="1:31">
      <c r="A171" s="1207"/>
      <c r="B171" s="2003"/>
      <c r="C171" s="1550"/>
      <c r="D171" s="215"/>
      <c r="E171" s="1445"/>
      <c r="F171" s="1208"/>
      <c r="G171" s="15"/>
      <c r="H171" s="15"/>
      <c r="I171" s="15"/>
      <c r="J171" s="15"/>
      <c r="K171" s="15"/>
      <c r="L171" s="15"/>
      <c r="M171" s="15"/>
      <c r="N171" s="15"/>
      <c r="O171" s="15"/>
      <c r="P171" s="15"/>
      <c r="Q171" s="15"/>
      <c r="R171" s="15"/>
      <c r="S171" s="15"/>
      <c r="T171" s="15"/>
      <c r="U171" s="15"/>
      <c r="V171" s="15"/>
      <c r="W171" s="15"/>
      <c r="X171" s="15"/>
      <c r="Y171" s="15"/>
      <c r="Z171" s="15"/>
      <c r="AA171" s="15"/>
      <c r="AB171" s="461"/>
      <c r="AC171" s="317"/>
      <c r="AD171" s="318"/>
      <c r="AE171" s="319"/>
    </row>
    <row r="172" spans="1:31" ht="13.5" customHeight="1">
      <c r="A172" s="1167" t="s">
        <v>758</v>
      </c>
      <c r="B172" s="1603">
        <v>16</v>
      </c>
      <c r="C172" s="1549" t="s">
        <v>114</v>
      </c>
      <c r="D172" s="970" t="s">
        <v>1215</v>
      </c>
      <c r="E172" s="1444"/>
      <c r="F172" s="1171"/>
      <c r="H172" s="930" t="s">
        <v>223</v>
      </c>
      <c r="I172" s="930"/>
      <c r="J172" s="930"/>
      <c r="K172" s="930"/>
      <c r="L172" s="930"/>
      <c r="M172" s="930"/>
      <c r="N172" s="930"/>
      <c r="O172" s="2004" t="s">
        <v>224</v>
      </c>
      <c r="P172" s="2004"/>
      <c r="Q172" s="2004"/>
      <c r="R172" s="2004"/>
      <c r="S172" s="2004"/>
      <c r="T172" s="2004"/>
      <c r="U172" s="2004"/>
      <c r="V172" s="2004"/>
      <c r="W172" s="2004"/>
      <c r="X172" s="2004"/>
      <c r="Y172" s="13"/>
      <c r="Z172" s="13"/>
      <c r="AA172" s="13"/>
      <c r="AB172" s="111"/>
      <c r="AC172" s="1847" t="s">
        <v>29</v>
      </c>
      <c r="AD172" s="1848"/>
      <c r="AE172" s="1849"/>
    </row>
    <row r="173" spans="1:31">
      <c r="A173" s="1167"/>
      <c r="B173" s="1603"/>
      <c r="C173" s="1549"/>
      <c r="D173" s="970"/>
      <c r="E173" s="1444"/>
      <c r="F173" s="1171"/>
      <c r="H173" s="930"/>
      <c r="I173" s="930"/>
      <c r="J173" s="930"/>
      <c r="K173" s="930"/>
      <c r="L173" s="930"/>
      <c r="M173" s="930"/>
      <c r="N173" s="930"/>
      <c r="O173" s="1386"/>
      <c r="P173" s="1386"/>
      <c r="Q173" s="1386"/>
      <c r="R173" s="1386"/>
      <c r="S173" s="1386"/>
      <c r="T173" s="1386"/>
      <c r="U173" s="1386"/>
      <c r="V173" s="1386"/>
      <c r="W173" s="1386"/>
      <c r="X173" s="1386"/>
      <c r="Y173" s="13"/>
      <c r="Z173" s="13"/>
      <c r="AA173" s="13"/>
      <c r="AB173" s="111"/>
      <c r="AC173" s="1847"/>
      <c r="AD173" s="1848"/>
      <c r="AE173" s="1849"/>
    </row>
    <row r="174" spans="1:31">
      <c r="A174" s="1167"/>
      <c r="B174" s="1603"/>
      <c r="C174" s="1549"/>
      <c r="D174" s="970"/>
      <c r="E174" s="1444"/>
      <c r="F174" s="1171"/>
      <c r="H174" s="13"/>
      <c r="I174" s="13"/>
      <c r="J174" s="13"/>
      <c r="K174" s="13"/>
      <c r="L174" s="13"/>
      <c r="M174" s="13"/>
      <c r="N174" s="13"/>
      <c r="O174" s="13"/>
      <c r="P174" s="13"/>
      <c r="Q174" s="13"/>
      <c r="R174" s="13"/>
      <c r="S174" s="13"/>
      <c r="T174" s="13"/>
      <c r="U174" s="13"/>
      <c r="V174" s="13"/>
      <c r="W174" s="13"/>
      <c r="X174" s="13"/>
      <c r="Y174" s="13"/>
      <c r="Z174" s="13"/>
      <c r="AA174" s="13"/>
      <c r="AB174" s="111"/>
      <c r="AC174" s="314"/>
      <c r="AD174" s="315"/>
      <c r="AE174" s="316"/>
    </row>
    <row r="175" spans="1:31">
      <c r="A175" s="1167"/>
      <c r="B175" s="1603"/>
      <c r="C175" s="1549"/>
      <c r="D175" s="970"/>
      <c r="E175" s="1444"/>
      <c r="F175" s="1171"/>
      <c r="H175" s="13"/>
      <c r="I175" s="13"/>
      <c r="J175" s="13"/>
      <c r="K175" s="13"/>
      <c r="L175" s="13"/>
      <c r="M175" s="13"/>
      <c r="N175" s="13"/>
      <c r="O175" s="13"/>
      <c r="P175" s="13"/>
      <c r="Q175" s="13"/>
      <c r="R175" s="13"/>
      <c r="S175" s="13"/>
      <c r="T175" s="13"/>
      <c r="U175" s="13"/>
      <c r="V175" s="13"/>
      <c r="W175" s="13"/>
      <c r="X175" s="13"/>
      <c r="Y175" s="13"/>
      <c r="Z175" s="13"/>
      <c r="AA175" s="13"/>
      <c r="AB175" s="111"/>
      <c r="AC175" s="314"/>
      <c r="AD175" s="315"/>
      <c r="AE175" s="316"/>
    </row>
    <row r="176" spans="1:31">
      <c r="A176" s="1167"/>
      <c r="B176" s="1603"/>
      <c r="C176" s="1549"/>
      <c r="D176" s="970"/>
      <c r="E176" s="1444"/>
      <c r="F176" s="1171"/>
      <c r="H176" s="13"/>
      <c r="I176" s="13"/>
      <c r="J176" s="13"/>
      <c r="K176" s="13"/>
      <c r="L176" s="13"/>
      <c r="M176" s="13"/>
      <c r="N176" s="13"/>
      <c r="O176" s="13"/>
      <c r="P176" s="13"/>
      <c r="Q176" s="13"/>
      <c r="R176" s="13"/>
      <c r="S176" s="13"/>
      <c r="T176" s="13"/>
      <c r="U176" s="13"/>
      <c r="V176" s="13"/>
      <c r="W176" s="13"/>
      <c r="X176" s="13"/>
      <c r="Y176" s="13"/>
      <c r="Z176" s="13"/>
      <c r="AA176" s="13"/>
      <c r="AB176" s="111"/>
      <c r="AC176" s="314"/>
      <c r="AD176" s="315"/>
      <c r="AE176" s="316"/>
    </row>
    <row r="177" spans="1:31">
      <c r="A177" s="1167"/>
      <c r="B177" s="1603"/>
      <c r="C177" s="1549"/>
      <c r="D177" s="970"/>
      <c r="E177" s="1444"/>
      <c r="F177" s="1171"/>
      <c r="H177" s="13"/>
      <c r="I177" s="13"/>
      <c r="J177" s="13"/>
      <c r="K177" s="13"/>
      <c r="L177" s="13"/>
      <c r="M177" s="13"/>
      <c r="N177" s="13"/>
      <c r="O177" s="13"/>
      <c r="P177" s="13"/>
      <c r="Q177" s="13"/>
      <c r="R177" s="13"/>
      <c r="S177" s="13"/>
      <c r="T177" s="13"/>
      <c r="U177" s="13"/>
      <c r="V177" s="13"/>
      <c r="W177" s="13"/>
      <c r="X177" s="13"/>
      <c r="Y177" s="13"/>
      <c r="Z177" s="13"/>
      <c r="AA177" s="13"/>
      <c r="AB177" s="111"/>
      <c r="AC177" s="314"/>
      <c r="AD177" s="315"/>
      <c r="AE177" s="316"/>
    </row>
    <row r="178" spans="1:31">
      <c r="A178" s="1167"/>
      <c r="B178" s="1603"/>
      <c r="C178" s="1549"/>
      <c r="D178" s="970"/>
      <c r="E178" s="1444"/>
      <c r="F178" s="1171"/>
      <c r="H178" s="13"/>
      <c r="I178" s="13"/>
      <c r="J178" s="13"/>
      <c r="K178" s="13"/>
      <c r="L178" s="13"/>
      <c r="M178" s="13"/>
      <c r="N178" s="13"/>
      <c r="O178" s="13"/>
      <c r="P178" s="13"/>
      <c r="Q178" s="13"/>
      <c r="R178" s="13"/>
      <c r="S178" s="13"/>
      <c r="T178" s="13"/>
      <c r="U178" s="13"/>
      <c r="V178" s="13"/>
      <c r="W178" s="13"/>
      <c r="X178" s="13"/>
      <c r="Y178" s="13"/>
      <c r="Z178" s="13"/>
      <c r="AA178" s="13"/>
      <c r="AB178" s="111"/>
      <c r="AC178" s="314"/>
      <c r="AD178" s="315"/>
      <c r="AE178" s="316"/>
    </row>
    <row r="179" spans="1:31">
      <c r="A179" s="1167"/>
      <c r="B179" s="1603"/>
      <c r="C179" s="1549"/>
      <c r="D179" s="970"/>
      <c r="E179" s="1444"/>
      <c r="F179" s="1171"/>
      <c r="H179" s="13"/>
      <c r="I179" s="13"/>
      <c r="J179" s="13"/>
      <c r="K179" s="13"/>
      <c r="L179" s="13"/>
      <c r="M179" s="13"/>
      <c r="N179" s="13"/>
      <c r="O179" s="13"/>
      <c r="P179" s="13"/>
      <c r="Q179" s="13"/>
      <c r="R179" s="13"/>
      <c r="S179" s="13"/>
      <c r="T179" s="13"/>
      <c r="U179" s="13"/>
      <c r="V179" s="13"/>
      <c r="W179" s="13"/>
      <c r="X179" s="13"/>
      <c r="Y179" s="13"/>
      <c r="Z179" s="13"/>
      <c r="AA179" s="13"/>
      <c r="AB179" s="111"/>
      <c r="AC179" s="314"/>
      <c r="AD179" s="315"/>
      <c r="AE179" s="316"/>
    </row>
    <row r="180" spans="1:31" s="13" customFormat="1" ht="13.5" customHeight="1">
      <c r="A180" s="1167"/>
      <c r="B180" s="1603">
        <v>17</v>
      </c>
      <c r="C180" s="1549" t="s">
        <v>55</v>
      </c>
      <c r="D180" s="970" t="s">
        <v>1215</v>
      </c>
      <c r="E180" s="1444"/>
      <c r="F180" s="1171"/>
      <c r="G180" s="853"/>
      <c r="H180" s="930" t="s">
        <v>223</v>
      </c>
      <c r="I180" s="930"/>
      <c r="J180" s="930"/>
      <c r="K180" s="930"/>
      <c r="L180" s="930"/>
      <c r="M180" s="930"/>
      <c r="N180" s="930"/>
      <c r="O180" s="1386" t="s">
        <v>235</v>
      </c>
      <c r="P180" s="1386"/>
      <c r="Q180" s="1386"/>
      <c r="R180" s="1386"/>
      <c r="S180" s="1386"/>
      <c r="T180" s="1386"/>
      <c r="U180" s="1386"/>
      <c r="V180" s="1386"/>
      <c r="W180" s="1386"/>
      <c r="X180" s="1386"/>
      <c r="Y180" s="960"/>
      <c r="Z180" s="960"/>
      <c r="AA180" s="960"/>
      <c r="AB180" s="905"/>
      <c r="AC180" s="1847" t="s">
        <v>29</v>
      </c>
      <c r="AD180" s="1848"/>
      <c r="AE180" s="1849"/>
    </row>
    <row r="181" spans="1:31" s="13" customFormat="1">
      <c r="A181" s="1167"/>
      <c r="B181" s="1603"/>
      <c r="C181" s="1549"/>
      <c r="D181" s="970"/>
      <c r="E181" s="1444"/>
      <c r="F181" s="1171"/>
      <c r="G181" s="853"/>
      <c r="H181" s="930"/>
      <c r="I181" s="930"/>
      <c r="J181" s="930"/>
      <c r="K181" s="930"/>
      <c r="L181" s="930"/>
      <c r="M181" s="930"/>
      <c r="N181" s="930"/>
      <c r="O181" s="1386"/>
      <c r="P181" s="1386"/>
      <c r="Q181" s="1386"/>
      <c r="R181" s="1386"/>
      <c r="S181" s="1386"/>
      <c r="T181" s="1386"/>
      <c r="U181" s="1386"/>
      <c r="V181" s="1386"/>
      <c r="W181" s="1386"/>
      <c r="X181" s="1386"/>
      <c r="Y181" s="960"/>
      <c r="Z181" s="960"/>
      <c r="AA181" s="960"/>
      <c r="AB181" s="905"/>
      <c r="AC181" s="1847"/>
      <c r="AD181" s="1848"/>
      <c r="AE181" s="1849"/>
    </row>
    <row r="182" spans="1:31" s="13" customFormat="1">
      <c r="A182" s="1167"/>
      <c r="B182" s="1603"/>
      <c r="C182" s="1549"/>
      <c r="D182" s="970"/>
      <c r="E182" s="1444"/>
      <c r="F182" s="1171"/>
      <c r="G182" s="853"/>
      <c r="H182" s="960"/>
      <c r="I182" s="960"/>
      <c r="J182" s="960"/>
      <c r="K182" s="960"/>
      <c r="L182" s="960"/>
      <c r="M182" s="960"/>
      <c r="N182" s="960"/>
      <c r="O182" s="960"/>
      <c r="P182" s="960"/>
      <c r="Q182" s="960"/>
      <c r="R182" s="960"/>
      <c r="S182" s="960"/>
      <c r="T182" s="960"/>
      <c r="U182" s="960"/>
      <c r="V182" s="960"/>
      <c r="W182" s="960"/>
      <c r="X182" s="960"/>
      <c r="Y182" s="960"/>
      <c r="Z182" s="960"/>
      <c r="AA182" s="960"/>
      <c r="AB182" s="905"/>
      <c r="AC182" s="924"/>
      <c r="AD182" s="114"/>
      <c r="AE182" s="911"/>
    </row>
    <row r="183" spans="1:31" s="13" customFormat="1">
      <c r="A183" s="1167"/>
      <c r="B183" s="1603"/>
      <c r="C183" s="1549"/>
      <c r="D183" s="970"/>
      <c r="E183" s="1444"/>
      <c r="F183" s="1171"/>
      <c r="G183" s="960"/>
      <c r="H183" s="960"/>
      <c r="I183" s="960"/>
      <c r="J183" s="960"/>
      <c r="K183" s="960"/>
      <c r="L183" s="960"/>
      <c r="M183" s="960"/>
      <c r="N183" s="960"/>
      <c r="O183" s="960"/>
      <c r="P183" s="960"/>
      <c r="Q183" s="960"/>
      <c r="R183" s="960"/>
      <c r="S183" s="960"/>
      <c r="T183" s="960"/>
      <c r="U183" s="960"/>
      <c r="V183" s="960"/>
      <c r="W183" s="960"/>
      <c r="X183" s="960"/>
      <c r="Y183" s="960"/>
      <c r="Z183" s="960"/>
      <c r="AA183" s="960"/>
      <c r="AB183" s="905"/>
      <c r="AC183" s="924"/>
      <c r="AD183" s="114"/>
      <c r="AE183" s="911"/>
    </row>
    <row r="184" spans="1:31">
      <c r="A184" s="1167"/>
      <c r="B184" s="1603"/>
      <c r="C184" s="1549"/>
      <c r="D184" s="970"/>
      <c r="E184" s="1444"/>
      <c r="F184" s="1171"/>
      <c r="H184" s="13"/>
      <c r="I184" s="13"/>
      <c r="J184" s="13"/>
      <c r="K184" s="13"/>
      <c r="L184" s="13"/>
      <c r="M184" s="13"/>
      <c r="N184" s="13"/>
      <c r="O184" s="13"/>
      <c r="P184" s="13"/>
      <c r="Q184" s="13"/>
      <c r="R184" s="13"/>
      <c r="S184" s="13"/>
      <c r="T184" s="13"/>
      <c r="U184" s="13"/>
      <c r="V184" s="13"/>
      <c r="W184" s="13"/>
      <c r="X184" s="13"/>
      <c r="Y184" s="13"/>
      <c r="Z184" s="13"/>
      <c r="AA184" s="13"/>
      <c r="AB184" s="111"/>
      <c r="AC184" s="934"/>
      <c r="AD184" s="935"/>
      <c r="AE184" s="936"/>
    </row>
    <row r="185" spans="1:31" s="115" customFormat="1" ht="13.5" customHeight="1">
      <c r="A185" s="1167" t="s">
        <v>759</v>
      </c>
      <c r="B185" s="1603">
        <v>18</v>
      </c>
      <c r="C185" s="1549" t="s">
        <v>1517</v>
      </c>
      <c r="D185" s="970" t="s">
        <v>1215</v>
      </c>
      <c r="E185" s="1603" t="s">
        <v>598</v>
      </c>
      <c r="F185" s="1549"/>
      <c r="G185" s="853"/>
      <c r="H185" s="930" t="s">
        <v>223</v>
      </c>
      <c r="I185" s="930"/>
      <c r="J185" s="930"/>
      <c r="K185" s="930"/>
      <c r="L185" s="930"/>
      <c r="M185" s="930"/>
      <c r="N185" s="930"/>
      <c r="O185" s="1386" t="s">
        <v>224</v>
      </c>
      <c r="P185" s="1386"/>
      <c r="Q185" s="1386"/>
      <c r="R185" s="1386"/>
      <c r="S185" s="1386"/>
      <c r="T185" s="1386"/>
      <c r="U185" s="1386"/>
      <c r="V185" s="1386"/>
      <c r="W185" s="1386"/>
      <c r="X185" s="1386"/>
      <c r="Y185" s="960"/>
      <c r="Z185" s="960"/>
      <c r="AA185" s="960"/>
      <c r="AB185" s="905"/>
      <c r="AC185" s="1847" t="s">
        <v>29</v>
      </c>
      <c r="AD185" s="1848"/>
      <c r="AE185" s="1849"/>
    </row>
    <row r="186" spans="1:31" s="115" customFormat="1">
      <c r="A186" s="1167"/>
      <c r="B186" s="1603"/>
      <c r="C186" s="1549"/>
      <c r="D186" s="970"/>
      <c r="E186" s="1603"/>
      <c r="F186" s="1549"/>
      <c r="G186" s="853"/>
      <c r="H186" s="930"/>
      <c r="I186" s="930"/>
      <c r="J186" s="930"/>
      <c r="K186" s="930"/>
      <c r="L186" s="930"/>
      <c r="M186" s="930"/>
      <c r="N186" s="930"/>
      <c r="O186" s="1386"/>
      <c r="P186" s="1386"/>
      <c r="Q186" s="1386"/>
      <c r="R186" s="1386"/>
      <c r="S186" s="1386"/>
      <c r="T186" s="1386"/>
      <c r="U186" s="1386"/>
      <c r="V186" s="1386"/>
      <c r="W186" s="1386"/>
      <c r="X186" s="1386"/>
      <c r="Y186" s="960"/>
      <c r="Z186" s="960"/>
      <c r="AA186" s="960"/>
      <c r="AB186" s="905"/>
      <c r="AC186" s="1847"/>
      <c r="AD186" s="1848"/>
      <c r="AE186" s="1849"/>
    </row>
    <row r="187" spans="1:31" s="115" customFormat="1">
      <c r="A187" s="1167"/>
      <c r="B187" s="1603"/>
      <c r="C187" s="1549"/>
      <c r="D187" s="970"/>
      <c r="E187" s="1603"/>
      <c r="F187" s="1549"/>
      <c r="G187" s="853"/>
      <c r="H187" s="854"/>
      <c r="I187" s="854"/>
      <c r="J187" s="960"/>
      <c r="K187" s="960"/>
      <c r="L187" s="960"/>
      <c r="M187" s="960"/>
      <c r="N187" s="960"/>
      <c r="O187" s="960"/>
      <c r="P187" s="960"/>
      <c r="Q187" s="960"/>
      <c r="R187" s="960"/>
      <c r="S187" s="960"/>
      <c r="T187" s="960"/>
      <c r="U187" s="960"/>
      <c r="V187" s="960"/>
      <c r="W187" s="960"/>
      <c r="X187" s="960"/>
      <c r="Y187" s="960"/>
      <c r="Z187" s="960"/>
      <c r="AA187" s="960"/>
      <c r="AB187" s="905"/>
      <c r="AC187" s="924"/>
      <c r="AD187" s="114"/>
      <c r="AE187" s="911"/>
    </row>
    <row r="188" spans="1:31" s="115" customFormat="1">
      <c r="A188" s="1167"/>
      <c r="B188" s="1603"/>
      <c r="C188" s="1549"/>
      <c r="D188" s="970"/>
      <c r="E188" s="1603"/>
      <c r="F188" s="1549"/>
      <c r="G188" s="960"/>
      <c r="H188" s="854"/>
      <c r="I188" s="854"/>
      <c r="J188" s="960"/>
      <c r="K188" s="960"/>
      <c r="L188" s="960"/>
      <c r="M188" s="960"/>
      <c r="N188" s="960"/>
      <c r="O188" s="960"/>
      <c r="P188" s="960"/>
      <c r="Q188" s="960"/>
      <c r="R188" s="960"/>
      <c r="S188" s="960"/>
      <c r="T188" s="960"/>
      <c r="U188" s="960"/>
      <c r="V188" s="960"/>
      <c r="W188" s="960"/>
      <c r="X188" s="960"/>
      <c r="Y188" s="960"/>
      <c r="Z188" s="960"/>
      <c r="AA188" s="960"/>
      <c r="AB188" s="905"/>
      <c r="AC188" s="924"/>
      <c r="AD188" s="114"/>
      <c r="AE188" s="911"/>
    </row>
    <row r="189" spans="1:31" s="115" customFormat="1">
      <c r="A189" s="1167"/>
      <c r="B189" s="1603"/>
      <c r="C189" s="1549"/>
      <c r="D189" s="970"/>
      <c r="E189" s="1603"/>
      <c r="F189" s="1549"/>
      <c r="G189" s="960"/>
      <c r="H189" s="854"/>
      <c r="I189" s="854"/>
      <c r="J189" s="960"/>
      <c r="K189" s="960"/>
      <c r="L189" s="960"/>
      <c r="M189" s="960"/>
      <c r="N189" s="960"/>
      <c r="O189" s="960"/>
      <c r="P189" s="960"/>
      <c r="Q189" s="960"/>
      <c r="R189" s="960"/>
      <c r="S189" s="960"/>
      <c r="T189" s="960"/>
      <c r="U189" s="960"/>
      <c r="V189" s="960"/>
      <c r="W189" s="960"/>
      <c r="X189" s="960"/>
      <c r="Y189" s="960"/>
      <c r="Z189" s="960"/>
      <c r="AA189" s="960"/>
      <c r="AB189" s="905"/>
      <c r="AC189" s="924"/>
      <c r="AD189" s="114"/>
      <c r="AE189" s="911"/>
    </row>
    <row r="190" spans="1:31" s="115" customFormat="1">
      <c r="A190" s="1167"/>
      <c r="B190" s="1603"/>
      <c r="C190" s="1549"/>
      <c r="D190" s="970"/>
      <c r="E190" s="1603"/>
      <c r="F190" s="1549"/>
      <c r="G190" s="13"/>
      <c r="H190" s="13"/>
      <c r="I190" s="13"/>
      <c r="J190" s="13"/>
      <c r="K190" s="13"/>
      <c r="L190" s="13"/>
      <c r="M190" s="13"/>
      <c r="N190" s="13"/>
      <c r="O190" s="15"/>
      <c r="P190" s="15"/>
      <c r="Q190" s="15"/>
      <c r="R190" s="15"/>
      <c r="S190" s="15"/>
      <c r="T190" s="15"/>
      <c r="U190" s="15"/>
      <c r="V190" s="15"/>
      <c r="W190" s="15"/>
      <c r="X190" s="15"/>
      <c r="Y190" s="13"/>
      <c r="Z190" s="13"/>
      <c r="AA190" s="13"/>
      <c r="AB190" s="111"/>
      <c r="AC190" s="934"/>
      <c r="AD190" s="935"/>
      <c r="AE190" s="936"/>
    </row>
    <row r="191" spans="1:31" s="115" customFormat="1" ht="13.5" customHeight="1">
      <c r="A191" s="1167"/>
      <c r="B191" s="1603">
        <v>19</v>
      </c>
      <c r="C191" s="1549" t="s">
        <v>179</v>
      </c>
      <c r="D191" s="970" t="s">
        <v>1215</v>
      </c>
      <c r="E191" s="1603"/>
      <c r="F191" s="1549"/>
      <c r="G191" s="853"/>
      <c r="H191" s="930" t="s">
        <v>223</v>
      </c>
      <c r="I191" s="930"/>
      <c r="J191" s="930"/>
      <c r="K191" s="930"/>
      <c r="L191" s="930"/>
      <c r="M191" s="930"/>
      <c r="N191" s="930"/>
      <c r="O191" s="1386" t="s">
        <v>235</v>
      </c>
      <c r="P191" s="1386"/>
      <c r="Q191" s="1386"/>
      <c r="R191" s="1386"/>
      <c r="S191" s="1386"/>
      <c r="T191" s="1386"/>
      <c r="U191" s="1386"/>
      <c r="V191" s="1386"/>
      <c r="W191" s="1386"/>
      <c r="X191" s="1386"/>
      <c r="Y191" s="960"/>
      <c r="Z191" s="960"/>
      <c r="AA191" s="960"/>
      <c r="AB191" s="905"/>
      <c r="AC191" s="1847" t="s">
        <v>29</v>
      </c>
      <c r="AD191" s="1848"/>
      <c r="AE191" s="1849"/>
    </row>
    <row r="192" spans="1:31" s="115" customFormat="1">
      <c r="A192" s="1167"/>
      <c r="B192" s="1603"/>
      <c r="C192" s="1549"/>
      <c r="D192" s="970"/>
      <c r="E192" s="1603"/>
      <c r="F192" s="1549"/>
      <c r="G192" s="853"/>
      <c r="H192" s="930"/>
      <c r="I192" s="930"/>
      <c r="J192" s="930"/>
      <c r="K192" s="930"/>
      <c r="L192" s="930"/>
      <c r="M192" s="930"/>
      <c r="N192" s="930"/>
      <c r="O192" s="1386"/>
      <c r="P192" s="1386"/>
      <c r="Q192" s="1386"/>
      <c r="R192" s="1386"/>
      <c r="S192" s="1386"/>
      <c r="T192" s="1386"/>
      <c r="U192" s="1386"/>
      <c r="V192" s="1386"/>
      <c r="W192" s="1386"/>
      <c r="X192" s="1386"/>
      <c r="Y192" s="960"/>
      <c r="Z192" s="960"/>
      <c r="AA192" s="960"/>
      <c r="AB192" s="905"/>
      <c r="AC192" s="1847"/>
      <c r="AD192" s="1848"/>
      <c r="AE192" s="1849"/>
    </row>
    <row r="193" spans="1:31" s="115" customFormat="1">
      <c r="A193" s="1167"/>
      <c r="B193" s="1603"/>
      <c r="C193" s="1549"/>
      <c r="D193" s="970"/>
      <c r="E193" s="1603"/>
      <c r="F193" s="1549"/>
      <c r="G193" s="853"/>
      <c r="H193" s="854"/>
      <c r="I193" s="854"/>
      <c r="J193" s="960"/>
      <c r="K193" s="960"/>
      <c r="L193" s="960"/>
      <c r="M193" s="960"/>
      <c r="N193" s="960"/>
      <c r="O193" s="960"/>
      <c r="P193" s="960"/>
      <c r="Q193" s="960"/>
      <c r="R193" s="960"/>
      <c r="S193" s="960"/>
      <c r="T193" s="960"/>
      <c r="U193" s="960"/>
      <c r="V193" s="960"/>
      <c r="W193" s="960"/>
      <c r="X193" s="960"/>
      <c r="Y193" s="960"/>
      <c r="Z193" s="960"/>
      <c r="AA193" s="960"/>
      <c r="AB193" s="905"/>
      <c r="AC193" s="924"/>
      <c r="AD193" s="114"/>
      <c r="AE193" s="911"/>
    </row>
    <row r="194" spans="1:31" s="115" customFormat="1">
      <c r="A194" s="1167"/>
      <c r="B194" s="1603"/>
      <c r="C194" s="1549"/>
      <c r="D194" s="970"/>
      <c r="E194" s="1603"/>
      <c r="F194" s="1549"/>
      <c r="G194" s="960"/>
      <c r="H194" s="854"/>
      <c r="I194" s="854"/>
      <c r="J194" s="960"/>
      <c r="K194" s="960"/>
      <c r="L194" s="960"/>
      <c r="M194" s="960"/>
      <c r="N194" s="960"/>
      <c r="O194" s="960"/>
      <c r="P194" s="960"/>
      <c r="Q194" s="960"/>
      <c r="R194" s="960"/>
      <c r="S194" s="960"/>
      <c r="T194" s="960"/>
      <c r="U194" s="960"/>
      <c r="V194" s="960"/>
      <c r="W194" s="960"/>
      <c r="X194" s="960"/>
      <c r="Y194" s="960"/>
      <c r="Z194" s="960"/>
      <c r="AA194" s="960"/>
      <c r="AB194" s="905"/>
      <c r="AC194" s="924"/>
      <c r="AD194" s="114"/>
      <c r="AE194" s="911"/>
    </row>
    <row r="195" spans="1:31" s="115" customFormat="1">
      <c r="A195" s="1167"/>
      <c r="B195" s="1603"/>
      <c r="C195" s="1549"/>
      <c r="D195" s="970"/>
      <c r="E195" s="1603"/>
      <c r="F195" s="1549"/>
      <c r="G195" s="13"/>
      <c r="H195" s="13"/>
      <c r="I195" s="13"/>
      <c r="J195" s="13"/>
      <c r="K195" s="13"/>
      <c r="L195" s="13"/>
      <c r="M195" s="13"/>
      <c r="N195" s="13"/>
      <c r="O195" s="13"/>
      <c r="P195" s="13"/>
      <c r="Q195" s="13"/>
      <c r="R195" s="13"/>
      <c r="S195" s="13"/>
      <c r="T195" s="13"/>
      <c r="U195" s="13"/>
      <c r="V195" s="13"/>
      <c r="W195" s="13"/>
      <c r="X195" s="13"/>
      <c r="Y195" s="13"/>
      <c r="Z195" s="13"/>
      <c r="AA195" s="13"/>
      <c r="AB195" s="111"/>
      <c r="AC195" s="934"/>
      <c r="AD195" s="935"/>
      <c r="AE195" s="936"/>
    </row>
    <row r="196" spans="1:31" s="115" customFormat="1" ht="6" customHeight="1">
      <c r="A196" s="856"/>
      <c r="B196" s="924"/>
      <c r="C196" s="911"/>
      <c r="D196" s="970"/>
      <c r="E196" s="924"/>
      <c r="F196" s="911"/>
      <c r="G196" s="13"/>
      <c r="H196" s="13"/>
      <c r="I196" s="13"/>
      <c r="J196" s="13"/>
      <c r="K196" s="13"/>
      <c r="L196" s="13"/>
      <c r="M196" s="13"/>
      <c r="N196" s="13"/>
      <c r="O196" s="13"/>
      <c r="P196" s="13"/>
      <c r="Q196" s="13"/>
      <c r="R196" s="13"/>
      <c r="S196" s="13"/>
      <c r="T196" s="13"/>
      <c r="U196" s="13"/>
      <c r="V196" s="13"/>
      <c r="W196" s="13"/>
      <c r="X196" s="13"/>
      <c r="Y196" s="13"/>
      <c r="Z196" s="13"/>
      <c r="AA196" s="13"/>
      <c r="AB196" s="111"/>
      <c r="AC196" s="934"/>
      <c r="AD196" s="935"/>
      <c r="AE196" s="936"/>
    </row>
    <row r="197" spans="1:31" ht="13.5" customHeight="1">
      <c r="A197" s="1167" t="s">
        <v>762</v>
      </c>
      <c r="B197" s="1603">
        <v>20</v>
      </c>
      <c r="C197" s="1549" t="s">
        <v>760</v>
      </c>
      <c r="D197" s="970" t="s">
        <v>1215</v>
      </c>
      <c r="E197" s="1444" t="s">
        <v>847</v>
      </c>
      <c r="F197" s="1171"/>
      <c r="H197" s="930" t="s">
        <v>223</v>
      </c>
      <c r="I197" s="930"/>
      <c r="J197" s="930"/>
      <c r="K197" s="930"/>
      <c r="L197" s="930"/>
      <c r="M197" s="930"/>
      <c r="N197" s="930"/>
      <c r="O197" s="1386" t="s">
        <v>224</v>
      </c>
      <c r="P197" s="1386"/>
      <c r="Q197" s="1386"/>
      <c r="R197" s="1386"/>
      <c r="S197" s="1386"/>
      <c r="T197" s="1386"/>
      <c r="U197" s="1386"/>
      <c r="V197" s="1386"/>
      <c r="W197" s="1386"/>
      <c r="X197" s="1386"/>
      <c r="Y197" s="13"/>
      <c r="Z197" s="13"/>
      <c r="AA197" s="13"/>
      <c r="AB197" s="111"/>
      <c r="AC197" s="1847" t="s">
        <v>29</v>
      </c>
      <c r="AD197" s="1848"/>
      <c r="AE197" s="1849"/>
    </row>
    <row r="198" spans="1:31">
      <c r="A198" s="1167"/>
      <c r="B198" s="1603"/>
      <c r="C198" s="1549"/>
      <c r="D198" s="970"/>
      <c r="E198" s="1444"/>
      <c r="F198" s="1171"/>
      <c r="H198" s="930"/>
      <c r="I198" s="930"/>
      <c r="J198" s="930"/>
      <c r="K198" s="930"/>
      <c r="L198" s="930"/>
      <c r="M198" s="930"/>
      <c r="N198" s="930"/>
      <c r="O198" s="1386"/>
      <c r="P198" s="1386"/>
      <c r="Q198" s="1386"/>
      <c r="R198" s="1386"/>
      <c r="S198" s="1386"/>
      <c r="T198" s="1386"/>
      <c r="U198" s="1386"/>
      <c r="V198" s="1386"/>
      <c r="W198" s="1386"/>
      <c r="X198" s="1386"/>
      <c r="Y198" s="13"/>
      <c r="Z198" s="13"/>
      <c r="AA198" s="13"/>
      <c r="AB198" s="111"/>
      <c r="AC198" s="1847"/>
      <c r="AD198" s="1848"/>
      <c r="AE198" s="1849"/>
    </row>
    <row r="199" spans="1:31">
      <c r="A199" s="1167"/>
      <c r="B199" s="1603"/>
      <c r="C199" s="1549"/>
      <c r="D199" s="970"/>
      <c r="E199" s="1444"/>
      <c r="F199" s="1171"/>
      <c r="H199" s="13"/>
      <c r="I199" s="13"/>
      <c r="J199" s="13"/>
      <c r="K199" s="13"/>
      <c r="L199" s="13"/>
      <c r="M199" s="13"/>
      <c r="N199" s="13"/>
      <c r="O199" s="13"/>
      <c r="P199" s="13"/>
      <c r="Q199" s="13"/>
      <c r="R199" s="13"/>
      <c r="S199" s="13"/>
      <c r="T199" s="13"/>
      <c r="U199" s="13"/>
      <c r="V199" s="13"/>
      <c r="W199" s="13"/>
      <c r="X199" s="13"/>
      <c r="Y199" s="13"/>
      <c r="Z199" s="13"/>
      <c r="AA199" s="13"/>
      <c r="AB199" s="111"/>
      <c r="AC199" s="314"/>
      <c r="AD199" s="315"/>
      <c r="AE199" s="316"/>
    </row>
    <row r="200" spans="1:31">
      <c r="A200" s="1167"/>
      <c r="B200" s="1603"/>
      <c r="C200" s="1549"/>
      <c r="D200" s="970"/>
      <c r="E200" s="1444"/>
      <c r="F200" s="1171"/>
      <c r="H200" s="193"/>
      <c r="I200" s="193"/>
      <c r="J200" s="193"/>
      <c r="K200" s="193"/>
      <c r="L200" s="193"/>
      <c r="M200" s="193"/>
      <c r="N200" s="193"/>
      <c r="O200" s="193"/>
      <c r="P200" s="193"/>
      <c r="Q200" s="193"/>
      <c r="R200" s="193"/>
      <c r="S200" s="193"/>
      <c r="T200" s="193"/>
      <c r="U200" s="193"/>
      <c r="V200" s="193"/>
      <c r="W200" s="193"/>
      <c r="X200" s="13"/>
      <c r="Y200" s="13"/>
      <c r="Z200" s="13"/>
      <c r="AA200" s="13"/>
      <c r="AB200" s="111"/>
      <c r="AC200" s="314"/>
      <c r="AD200" s="315"/>
      <c r="AE200" s="316"/>
    </row>
    <row r="201" spans="1:31">
      <c r="A201" s="1167"/>
      <c r="B201" s="1603"/>
      <c r="C201" s="1549"/>
      <c r="D201" s="970"/>
      <c r="E201" s="1444"/>
      <c r="F201" s="1171"/>
      <c r="H201" s="193"/>
      <c r="I201" s="193"/>
      <c r="J201" s="193"/>
      <c r="K201" s="193"/>
      <c r="L201" s="193"/>
      <c r="M201" s="193"/>
      <c r="N201" s="193"/>
      <c r="O201" s="193"/>
      <c r="P201" s="193"/>
      <c r="Q201" s="193"/>
      <c r="R201" s="193"/>
      <c r="S201" s="193"/>
      <c r="T201" s="193"/>
      <c r="U201" s="193"/>
      <c r="V201" s="193"/>
      <c r="W201" s="193"/>
      <c r="X201" s="13"/>
      <c r="Y201" s="13"/>
      <c r="Z201" s="13"/>
      <c r="AA201" s="13"/>
      <c r="AB201" s="111"/>
      <c r="AC201" s="314"/>
      <c r="AD201" s="315"/>
      <c r="AE201" s="316"/>
    </row>
    <row r="202" spans="1:31">
      <c r="A202" s="1167"/>
      <c r="B202" s="1603"/>
      <c r="C202" s="1549"/>
      <c r="D202" s="970"/>
      <c r="E202" s="1444"/>
      <c r="F202" s="1171"/>
      <c r="H202" s="193"/>
      <c r="I202" s="193"/>
      <c r="J202" s="193"/>
      <c r="K202" s="193"/>
      <c r="L202" s="193"/>
      <c r="M202" s="193"/>
      <c r="N202" s="193"/>
      <c r="O202" s="193"/>
      <c r="P202" s="193"/>
      <c r="Q202" s="193"/>
      <c r="R202" s="193"/>
      <c r="S202" s="193"/>
      <c r="T202" s="193"/>
      <c r="U202" s="193"/>
      <c r="V202" s="193"/>
      <c r="W202" s="193"/>
      <c r="X202" s="13"/>
      <c r="Y202" s="13"/>
      <c r="Z202" s="13"/>
      <c r="AA202" s="13"/>
      <c r="AB202" s="111"/>
      <c r="AC202" s="314"/>
      <c r="AD202" s="315"/>
      <c r="AE202" s="316"/>
    </row>
    <row r="203" spans="1:31">
      <c r="A203" s="1167"/>
      <c r="B203" s="1603"/>
      <c r="C203" s="1549"/>
      <c r="D203" s="970"/>
      <c r="E203" s="1444"/>
      <c r="F203" s="1171"/>
      <c r="H203" s="193"/>
      <c r="I203" s="193"/>
      <c r="J203" s="193"/>
      <c r="K203" s="193"/>
      <c r="L203" s="193"/>
      <c r="M203" s="193"/>
      <c r="N203" s="193"/>
      <c r="O203" s="193"/>
      <c r="P203" s="193"/>
      <c r="Q203" s="193"/>
      <c r="R203" s="193"/>
      <c r="S203" s="193"/>
      <c r="T203" s="193"/>
      <c r="U203" s="193"/>
      <c r="V203" s="193"/>
      <c r="W203" s="193"/>
      <c r="X203" s="13"/>
      <c r="Y203" s="13"/>
      <c r="Z203" s="13"/>
      <c r="AA203" s="13"/>
      <c r="AB203" s="111"/>
      <c r="AC203" s="314"/>
      <c r="AD203" s="315"/>
      <c r="AE203" s="316"/>
    </row>
    <row r="204" spans="1:31">
      <c r="A204" s="1167"/>
      <c r="B204" s="1603"/>
      <c r="C204" s="1549"/>
      <c r="D204" s="970"/>
      <c r="E204" s="1444"/>
      <c r="F204" s="1171"/>
      <c r="H204" s="193"/>
      <c r="I204" s="193"/>
      <c r="J204" s="193"/>
      <c r="K204" s="193"/>
      <c r="L204" s="193"/>
      <c r="M204" s="193"/>
      <c r="N204" s="193"/>
      <c r="O204" s="193"/>
      <c r="P204" s="193"/>
      <c r="Q204" s="193"/>
      <c r="R204" s="193"/>
      <c r="S204" s="193"/>
      <c r="T204" s="193"/>
      <c r="U204" s="193"/>
      <c r="V204" s="193"/>
      <c r="W204" s="193"/>
      <c r="X204" s="13"/>
      <c r="Y204" s="13"/>
      <c r="Z204" s="13"/>
      <c r="AA204" s="13"/>
      <c r="AB204" s="111"/>
      <c r="AC204" s="314"/>
      <c r="AD204" s="315"/>
      <c r="AE204" s="316"/>
    </row>
    <row r="205" spans="1:31">
      <c r="A205" s="1167"/>
      <c r="B205" s="1603"/>
      <c r="C205" s="1549"/>
      <c r="D205" s="970"/>
      <c r="E205" s="1444"/>
      <c r="F205" s="1171"/>
      <c r="H205" s="13"/>
      <c r="I205" s="13"/>
      <c r="J205" s="13"/>
      <c r="K205" s="13"/>
      <c r="L205" s="13"/>
      <c r="M205" s="13"/>
      <c r="N205" s="13"/>
      <c r="O205" s="13"/>
      <c r="P205" s="13"/>
      <c r="Q205" s="13"/>
      <c r="R205" s="13"/>
      <c r="S205" s="13"/>
      <c r="T205" s="13"/>
      <c r="U205" s="13"/>
      <c r="V205" s="13"/>
      <c r="W205" s="13"/>
      <c r="X205" s="13"/>
      <c r="Y205" s="13"/>
      <c r="Z205" s="13"/>
      <c r="AA205" s="13"/>
      <c r="AB205" s="111"/>
      <c r="AC205" s="314"/>
      <c r="AD205" s="315"/>
      <c r="AE205" s="316"/>
    </row>
    <row r="206" spans="1:31">
      <c r="A206" s="1167"/>
      <c r="B206" s="1603"/>
      <c r="C206" s="1549"/>
      <c r="D206" s="970"/>
      <c r="E206" s="1444"/>
      <c r="F206" s="1171"/>
      <c r="H206" s="13"/>
      <c r="I206" s="13"/>
      <c r="J206" s="13"/>
      <c r="K206" s="13"/>
      <c r="L206" s="13"/>
      <c r="M206" s="13"/>
      <c r="N206" s="13"/>
      <c r="O206" s="13"/>
      <c r="P206" s="13"/>
      <c r="Q206" s="13"/>
      <c r="R206" s="13"/>
      <c r="S206" s="13"/>
      <c r="T206" s="13"/>
      <c r="U206" s="13"/>
      <c r="V206" s="13"/>
      <c r="W206" s="13"/>
      <c r="X206" s="13"/>
      <c r="Y206" s="13"/>
      <c r="Z206" s="13"/>
      <c r="AA206" s="13"/>
      <c r="AB206" s="111"/>
      <c r="AC206" s="314"/>
      <c r="AD206" s="315"/>
      <c r="AE206" s="316"/>
    </row>
    <row r="207" spans="1:31">
      <c r="A207" s="1207"/>
      <c r="B207" s="2003"/>
      <c r="C207" s="1550"/>
      <c r="D207" s="215"/>
      <c r="E207" s="1445"/>
      <c r="F207" s="1208"/>
      <c r="G207" s="15"/>
      <c r="H207" s="15"/>
      <c r="I207" s="15"/>
      <c r="J207" s="15"/>
      <c r="K207" s="15"/>
      <c r="L207" s="15"/>
      <c r="M207" s="15"/>
      <c r="N207" s="15"/>
      <c r="O207" s="15"/>
      <c r="P207" s="15"/>
      <c r="Q207" s="15"/>
      <c r="R207" s="15"/>
      <c r="S207" s="15"/>
      <c r="T207" s="15"/>
      <c r="U207" s="15"/>
      <c r="V207" s="15"/>
      <c r="W207" s="15"/>
      <c r="X207" s="15"/>
      <c r="Y207" s="15"/>
      <c r="Z207" s="15"/>
      <c r="AA207" s="15"/>
      <c r="AB207" s="461"/>
      <c r="AC207" s="317"/>
      <c r="AD207" s="318"/>
      <c r="AE207" s="319"/>
    </row>
    <row r="208" spans="1:31" ht="13.5" customHeight="1">
      <c r="A208" s="1167" t="s">
        <v>761</v>
      </c>
      <c r="B208" s="1603">
        <v>21</v>
      </c>
      <c r="C208" s="1549" t="s">
        <v>3</v>
      </c>
      <c r="D208" s="970" t="s">
        <v>1215</v>
      </c>
      <c r="E208" s="1444" t="s">
        <v>683</v>
      </c>
      <c r="F208" s="1171"/>
      <c r="H208" s="930" t="s">
        <v>223</v>
      </c>
      <c r="I208" s="930"/>
      <c r="J208" s="930"/>
      <c r="K208" s="930"/>
      <c r="L208" s="930"/>
      <c r="M208" s="930"/>
      <c r="N208" s="930"/>
      <c r="O208" s="2004" t="s">
        <v>224</v>
      </c>
      <c r="P208" s="2004"/>
      <c r="Q208" s="2004"/>
      <c r="R208" s="2004"/>
      <c r="S208" s="2004"/>
      <c r="T208" s="2004"/>
      <c r="U208" s="2004"/>
      <c r="V208" s="2004"/>
      <c r="W208" s="2004"/>
      <c r="X208" s="2004"/>
      <c r="Y208" s="13"/>
      <c r="Z208" s="13"/>
      <c r="AA208" s="13"/>
      <c r="AB208" s="132"/>
      <c r="AC208" s="1847" t="s">
        <v>29</v>
      </c>
      <c r="AD208" s="1848"/>
      <c r="AE208" s="1849"/>
    </row>
    <row r="209" spans="1:31">
      <c r="A209" s="1167"/>
      <c r="B209" s="1603"/>
      <c r="C209" s="1549"/>
      <c r="D209" s="970"/>
      <c r="E209" s="1444"/>
      <c r="F209" s="1171"/>
      <c r="H209" s="930"/>
      <c r="I209" s="930"/>
      <c r="J209" s="930"/>
      <c r="K209" s="930"/>
      <c r="L209" s="930"/>
      <c r="M209" s="930"/>
      <c r="N209" s="930"/>
      <c r="O209" s="1386"/>
      <c r="P209" s="1386"/>
      <c r="Q209" s="1386"/>
      <c r="R209" s="1386"/>
      <c r="S209" s="1386"/>
      <c r="T209" s="1386"/>
      <c r="U209" s="1386"/>
      <c r="V209" s="1386"/>
      <c r="W209" s="1386"/>
      <c r="X209" s="1386"/>
      <c r="Y209" s="13"/>
      <c r="Z209" s="13"/>
      <c r="AA209" s="13"/>
      <c r="AB209" s="111"/>
      <c r="AC209" s="1847"/>
      <c r="AD209" s="1848"/>
      <c r="AE209" s="1849"/>
    </row>
    <row r="210" spans="1:31">
      <c r="A210" s="1167"/>
      <c r="B210" s="1603"/>
      <c r="C210" s="1549"/>
      <c r="D210" s="970"/>
      <c r="E210" s="1444"/>
      <c r="F210" s="1171"/>
      <c r="H210" s="13"/>
      <c r="I210" s="113"/>
      <c r="J210" s="113"/>
      <c r="K210" s="113"/>
      <c r="L210" s="113"/>
      <c r="M210" s="113"/>
      <c r="N210" s="113"/>
      <c r="O210" s="1545" t="s">
        <v>781</v>
      </c>
      <c r="P210" s="1545"/>
      <c r="Q210" s="1545"/>
      <c r="R210" s="1545"/>
      <c r="S210" s="1545"/>
      <c r="T210" s="1545"/>
      <c r="U210" s="1545"/>
      <c r="V210" s="1545"/>
      <c r="W210" s="1545"/>
      <c r="X210" s="421"/>
      <c r="Y210" s="113"/>
      <c r="Z210" s="113"/>
      <c r="AA210" s="113"/>
      <c r="AB210" s="119"/>
      <c r="AC210" s="314"/>
      <c r="AD210" s="315"/>
      <c r="AE210" s="316"/>
    </row>
    <row r="211" spans="1:31">
      <c r="A211" s="1167"/>
      <c r="B211" s="1603"/>
      <c r="C211" s="1549"/>
      <c r="D211" s="970"/>
      <c r="E211" s="1444"/>
      <c r="F211" s="1171"/>
      <c r="H211" s="13"/>
      <c r="I211" s="13"/>
      <c r="J211" s="13"/>
      <c r="K211" s="13"/>
      <c r="L211" s="13"/>
      <c r="M211" s="13"/>
      <c r="N211" s="13"/>
      <c r="O211" s="188"/>
      <c r="P211" s="188"/>
      <c r="Q211" s="13"/>
      <c r="R211" s="13"/>
      <c r="S211" s="13"/>
      <c r="T211" s="13"/>
      <c r="U211" s="13"/>
      <c r="V211" s="13"/>
      <c r="W211" s="13"/>
      <c r="X211" s="13"/>
      <c r="Y211" s="13"/>
      <c r="Z211" s="13"/>
      <c r="AA211" s="13"/>
      <c r="AB211" s="111"/>
      <c r="AC211" s="314"/>
      <c r="AD211" s="315"/>
      <c r="AE211" s="316"/>
    </row>
    <row r="212" spans="1:31">
      <c r="A212" s="1167"/>
      <c r="B212" s="1603"/>
      <c r="C212" s="1549"/>
      <c r="D212" s="970"/>
      <c r="E212" s="1444"/>
      <c r="F212" s="1171"/>
      <c r="H212" s="13"/>
      <c r="I212" s="13"/>
      <c r="J212" s="13"/>
      <c r="K212" s="13"/>
      <c r="L212" s="13"/>
      <c r="M212" s="13"/>
      <c r="N212" s="13"/>
      <c r="O212" s="13"/>
      <c r="P212" s="13"/>
      <c r="Q212" s="13"/>
      <c r="R212" s="13"/>
      <c r="S212" s="13"/>
      <c r="T212" s="13"/>
      <c r="U212" s="13"/>
      <c r="V212" s="13"/>
      <c r="W212" s="13"/>
      <c r="X212" s="13"/>
      <c r="Y212" s="13"/>
      <c r="Z212" s="13"/>
      <c r="AA212" s="13"/>
      <c r="AB212" s="111"/>
      <c r="AC212" s="314"/>
      <c r="AD212" s="315"/>
      <c r="AE212" s="316"/>
    </row>
    <row r="213" spans="1:31">
      <c r="A213" s="1167"/>
      <c r="B213" s="1603"/>
      <c r="C213" s="1549"/>
      <c r="D213" s="970"/>
      <c r="E213" s="1444"/>
      <c r="F213" s="1171"/>
      <c r="H213" s="13"/>
      <c r="I213" s="13"/>
      <c r="J213" s="13"/>
      <c r="K213" s="13"/>
      <c r="L213" s="13"/>
      <c r="M213" s="13"/>
      <c r="N213" s="13"/>
      <c r="O213" s="13"/>
      <c r="P213" s="13"/>
      <c r="Q213" s="13"/>
      <c r="R213" s="13"/>
      <c r="S213" s="13"/>
      <c r="T213" s="13"/>
      <c r="U213" s="13"/>
      <c r="V213" s="13"/>
      <c r="W213" s="13"/>
      <c r="X213" s="13"/>
      <c r="Y213" s="13"/>
      <c r="Z213" s="13"/>
      <c r="AA213" s="13"/>
      <c r="AB213" s="111"/>
      <c r="AC213" s="314"/>
      <c r="AD213" s="315"/>
      <c r="AE213" s="316"/>
    </row>
    <row r="214" spans="1:31">
      <c r="A214" s="1167"/>
      <c r="B214" s="1603"/>
      <c r="C214" s="1549"/>
      <c r="D214" s="970"/>
      <c r="E214" s="1444"/>
      <c r="F214" s="1171"/>
      <c r="H214" s="13"/>
      <c r="I214" s="13"/>
      <c r="J214" s="13"/>
      <c r="K214" s="13"/>
      <c r="L214" s="13"/>
      <c r="M214" s="13"/>
      <c r="N214" s="13"/>
      <c r="O214" s="13"/>
      <c r="P214" s="13"/>
      <c r="Q214" s="13"/>
      <c r="R214" s="13"/>
      <c r="S214" s="13"/>
      <c r="T214" s="13"/>
      <c r="U214" s="13"/>
      <c r="V214" s="13"/>
      <c r="W214" s="13"/>
      <c r="X214" s="13"/>
      <c r="Y214" s="13"/>
      <c r="Z214" s="13"/>
      <c r="AA214" s="13"/>
      <c r="AB214" s="111"/>
      <c r="AC214" s="314"/>
      <c r="AD214" s="315"/>
      <c r="AE214" s="316"/>
    </row>
    <row r="215" spans="1:31">
      <c r="A215" s="1167"/>
      <c r="B215" s="1603"/>
      <c r="C215" s="1549"/>
      <c r="D215" s="970"/>
      <c r="E215" s="1444"/>
      <c r="F215" s="1171"/>
      <c r="H215" s="13"/>
      <c r="I215" s="13"/>
      <c r="J215" s="13"/>
      <c r="K215" s="13"/>
      <c r="L215" s="13"/>
      <c r="M215" s="13"/>
      <c r="N215" s="13"/>
      <c r="O215" s="13"/>
      <c r="P215" s="13"/>
      <c r="Q215" s="13"/>
      <c r="R215" s="13"/>
      <c r="S215" s="13"/>
      <c r="T215" s="13"/>
      <c r="U215" s="13"/>
      <c r="V215" s="13"/>
      <c r="W215" s="13"/>
      <c r="X215" s="13"/>
      <c r="Y215" s="13"/>
      <c r="Z215" s="13"/>
      <c r="AA215" s="13"/>
      <c r="AB215" s="111"/>
      <c r="AC215" s="314"/>
      <c r="AD215" s="315"/>
      <c r="AE215" s="316"/>
    </row>
    <row r="216" spans="1:31">
      <c r="A216" s="1167"/>
      <c r="B216" s="1603"/>
      <c r="C216" s="1549"/>
      <c r="D216" s="970"/>
      <c r="E216" s="1444"/>
      <c r="F216" s="1171"/>
      <c r="H216" s="13"/>
      <c r="I216" s="13"/>
      <c r="J216" s="13"/>
      <c r="K216" s="13"/>
      <c r="L216" s="13"/>
      <c r="M216" s="13"/>
      <c r="N216" s="13"/>
      <c r="O216" s="13"/>
      <c r="P216" s="13"/>
      <c r="Q216" s="13"/>
      <c r="R216" s="13"/>
      <c r="S216" s="13"/>
      <c r="T216" s="13"/>
      <c r="U216" s="13"/>
      <c r="V216" s="13"/>
      <c r="W216" s="13"/>
      <c r="X216" s="13"/>
      <c r="Y216" s="13"/>
      <c r="Z216" s="13"/>
      <c r="AA216" s="13"/>
      <c r="AB216" s="111"/>
      <c r="AC216" s="314"/>
      <c r="AD216" s="315"/>
      <c r="AE216" s="316"/>
    </row>
    <row r="217" spans="1:31" ht="13.5" customHeight="1">
      <c r="A217" s="1167" t="s">
        <v>763</v>
      </c>
      <c r="B217" s="1603">
        <v>22</v>
      </c>
      <c r="C217" s="1549" t="s">
        <v>684</v>
      </c>
      <c r="D217" s="970" t="s">
        <v>1215</v>
      </c>
      <c r="E217" s="1444" t="s">
        <v>685</v>
      </c>
      <c r="F217" s="1171"/>
      <c r="H217" s="930" t="s">
        <v>223</v>
      </c>
      <c r="I217" s="930"/>
      <c r="J217" s="930"/>
      <c r="K217" s="930"/>
      <c r="L217" s="930"/>
      <c r="M217" s="930"/>
      <c r="N217" s="930"/>
      <c r="O217" s="1386" t="s">
        <v>224</v>
      </c>
      <c r="P217" s="1386"/>
      <c r="Q217" s="1386"/>
      <c r="R217" s="1386"/>
      <c r="S217" s="1386"/>
      <c r="T217" s="1386"/>
      <c r="U217" s="1386"/>
      <c r="V217" s="1386"/>
      <c r="W217" s="1386"/>
      <c r="X217" s="1386"/>
      <c r="Y217" s="13"/>
      <c r="Z217" s="13"/>
      <c r="AA217" s="13"/>
      <c r="AB217" s="111"/>
      <c r="AC217" s="1847" t="s">
        <v>29</v>
      </c>
      <c r="AD217" s="1848"/>
      <c r="AE217" s="1849"/>
    </row>
    <row r="218" spans="1:31">
      <c r="A218" s="1167"/>
      <c r="B218" s="1603"/>
      <c r="C218" s="1549"/>
      <c r="D218" s="970"/>
      <c r="E218" s="1444"/>
      <c r="F218" s="1171"/>
      <c r="H218" s="930"/>
      <c r="I218" s="930"/>
      <c r="J218" s="930"/>
      <c r="K218" s="930"/>
      <c r="L218" s="930"/>
      <c r="M218" s="930"/>
      <c r="N218" s="930"/>
      <c r="O218" s="1386"/>
      <c r="P218" s="1386"/>
      <c r="Q218" s="1386"/>
      <c r="R218" s="1386"/>
      <c r="S218" s="1386"/>
      <c r="T218" s="1386"/>
      <c r="U218" s="1386"/>
      <c r="V218" s="1386"/>
      <c r="W218" s="1386"/>
      <c r="X218" s="1386"/>
      <c r="Y218" s="13"/>
      <c r="Z218" s="13"/>
      <c r="AA218" s="13"/>
      <c r="AB218" s="111"/>
      <c r="AC218" s="1847"/>
      <c r="AD218" s="1848"/>
      <c r="AE218" s="1849"/>
    </row>
    <row r="219" spans="1:31">
      <c r="A219" s="1167"/>
      <c r="B219" s="1603"/>
      <c r="C219" s="1549"/>
      <c r="D219" s="970"/>
      <c r="E219" s="1444"/>
      <c r="F219" s="1171"/>
      <c r="H219" s="930"/>
      <c r="I219" s="930"/>
      <c r="J219" s="930"/>
      <c r="K219" s="930"/>
      <c r="L219" s="930"/>
      <c r="M219" s="930"/>
      <c r="N219" s="930"/>
      <c r="O219" s="1545" t="s">
        <v>781</v>
      </c>
      <c r="P219" s="1545"/>
      <c r="Q219" s="1545"/>
      <c r="R219" s="1545"/>
      <c r="S219" s="1545"/>
      <c r="T219" s="1545"/>
      <c r="U219" s="1545"/>
      <c r="V219" s="1545"/>
      <c r="W219" s="1545"/>
      <c r="X219" s="421"/>
      <c r="Y219" s="188"/>
      <c r="Z219" s="930"/>
      <c r="AA219" s="930"/>
      <c r="AB219" s="119"/>
      <c r="AC219" s="314"/>
      <c r="AD219" s="315"/>
      <c r="AE219" s="316"/>
    </row>
    <row r="220" spans="1:31">
      <c r="A220" s="1167"/>
      <c r="B220" s="1603"/>
      <c r="C220" s="1549"/>
      <c r="D220" s="970"/>
      <c r="E220" s="1444"/>
      <c r="F220" s="1171"/>
      <c r="H220" s="13"/>
      <c r="I220" s="13"/>
      <c r="J220" s="13"/>
      <c r="K220" s="13"/>
      <c r="L220" s="13"/>
      <c r="M220" s="13"/>
      <c r="N220" s="13"/>
      <c r="O220" s="188"/>
      <c r="P220" s="188"/>
      <c r="Q220" s="13"/>
      <c r="R220" s="13"/>
      <c r="S220" s="13"/>
      <c r="T220" s="13"/>
      <c r="U220" s="13"/>
      <c r="V220" s="13"/>
      <c r="W220" s="13"/>
      <c r="X220" s="13"/>
      <c r="Y220" s="13"/>
      <c r="Z220" s="13"/>
      <c r="AA220" s="13"/>
      <c r="AB220" s="111"/>
      <c r="AC220" s="314"/>
      <c r="AD220" s="315"/>
      <c r="AE220" s="316"/>
    </row>
    <row r="221" spans="1:31" ht="13.5" customHeight="1">
      <c r="A221" s="1167"/>
      <c r="B221" s="1603"/>
      <c r="C221" s="1549"/>
      <c r="D221" s="970"/>
      <c r="E221" s="1444"/>
      <c r="F221" s="1171"/>
      <c r="H221" s="930"/>
      <c r="I221" s="930"/>
      <c r="J221" s="930"/>
      <c r="K221" s="930"/>
      <c r="L221" s="930"/>
      <c r="M221" s="930"/>
      <c r="N221" s="930"/>
      <c r="O221" s="930"/>
      <c r="P221" s="930"/>
      <c r="Q221" s="930"/>
      <c r="R221" s="930"/>
      <c r="S221" s="930"/>
      <c r="T221" s="930"/>
      <c r="U221" s="930"/>
      <c r="V221" s="930"/>
      <c r="W221" s="930"/>
      <c r="X221" s="930"/>
      <c r="Y221" s="930"/>
      <c r="Z221" s="930"/>
      <c r="AA221" s="930"/>
      <c r="AB221" s="111"/>
      <c r="AC221" s="314"/>
      <c r="AD221" s="315"/>
      <c r="AE221" s="316"/>
    </row>
    <row r="222" spans="1:31" ht="13.5" customHeight="1">
      <c r="A222" s="1167"/>
      <c r="B222" s="1603"/>
      <c r="C222" s="1549"/>
      <c r="D222" s="970"/>
      <c r="E222" s="1444"/>
      <c r="F222" s="1171"/>
      <c r="H222" s="930"/>
      <c r="I222" s="930"/>
      <c r="J222" s="930"/>
      <c r="K222" s="930"/>
      <c r="L222" s="930"/>
      <c r="M222" s="930"/>
      <c r="N222" s="930"/>
      <c r="O222" s="930"/>
      <c r="P222" s="930"/>
      <c r="Q222" s="930"/>
      <c r="R222" s="930"/>
      <c r="S222" s="930"/>
      <c r="T222" s="930"/>
      <c r="U222" s="930"/>
      <c r="V222" s="930"/>
      <c r="W222" s="930"/>
      <c r="X222" s="930"/>
      <c r="Y222" s="930"/>
      <c r="Z222" s="930"/>
      <c r="AA222" s="930"/>
      <c r="AB222" s="111"/>
      <c r="AC222" s="314"/>
      <c r="AD222" s="315"/>
      <c r="AE222" s="316"/>
    </row>
    <row r="223" spans="1:31">
      <c r="A223" s="1167"/>
      <c r="B223" s="1603"/>
      <c r="C223" s="1549"/>
      <c r="D223" s="970"/>
      <c r="E223" s="1444"/>
      <c r="F223" s="1171"/>
      <c r="H223" s="930"/>
      <c r="I223" s="930"/>
      <c r="J223" s="930"/>
      <c r="K223" s="930"/>
      <c r="L223" s="930"/>
      <c r="M223" s="930"/>
      <c r="N223" s="930"/>
      <c r="O223" s="930"/>
      <c r="P223" s="930"/>
      <c r="Q223" s="930"/>
      <c r="R223" s="930"/>
      <c r="S223" s="930"/>
      <c r="T223" s="930"/>
      <c r="U223" s="930"/>
      <c r="V223" s="930"/>
      <c r="W223" s="930"/>
      <c r="X223" s="930"/>
      <c r="Y223" s="930"/>
      <c r="Z223" s="930"/>
      <c r="AA223" s="930"/>
      <c r="AB223" s="111"/>
      <c r="AC223" s="314"/>
      <c r="AD223" s="315"/>
      <c r="AE223" s="316"/>
    </row>
    <row r="224" spans="1:31">
      <c r="A224" s="1167"/>
      <c r="B224" s="1603"/>
      <c r="C224" s="1549"/>
      <c r="D224" s="970"/>
      <c r="E224" s="1444"/>
      <c r="F224" s="1171"/>
      <c r="H224" s="13"/>
      <c r="I224" s="13"/>
      <c r="J224" s="13"/>
      <c r="K224" s="13"/>
      <c r="L224" s="13"/>
      <c r="M224" s="13"/>
      <c r="N224" s="13"/>
      <c r="O224" s="15"/>
      <c r="P224" s="15"/>
      <c r="Q224" s="15"/>
      <c r="R224" s="15"/>
      <c r="S224" s="15"/>
      <c r="T224" s="15"/>
      <c r="U224" s="15"/>
      <c r="V224" s="15"/>
      <c r="W224" s="15"/>
      <c r="X224" s="15"/>
      <c r="Y224" s="13"/>
      <c r="Z224" s="13"/>
      <c r="AA224" s="13"/>
      <c r="AB224" s="111"/>
      <c r="AC224" s="934"/>
      <c r="AD224" s="935"/>
      <c r="AE224" s="936"/>
    </row>
    <row r="225" spans="1:31" ht="13.5" customHeight="1">
      <c r="A225" s="1167" t="s">
        <v>764</v>
      </c>
      <c r="B225" s="1603">
        <v>23</v>
      </c>
      <c r="C225" s="1549" t="s">
        <v>4</v>
      </c>
      <c r="D225" s="970" t="s">
        <v>1215</v>
      </c>
      <c r="E225" s="1444" t="s">
        <v>686</v>
      </c>
      <c r="F225" s="1171"/>
      <c r="H225" s="930" t="s">
        <v>223</v>
      </c>
      <c r="I225" s="930"/>
      <c r="J225" s="930"/>
      <c r="K225" s="930"/>
      <c r="L225" s="930"/>
      <c r="M225" s="930"/>
      <c r="N225" s="930"/>
      <c r="O225" s="1386" t="s">
        <v>224</v>
      </c>
      <c r="P225" s="1386"/>
      <c r="Q225" s="1386"/>
      <c r="R225" s="1386"/>
      <c r="S225" s="1386"/>
      <c r="T225" s="1386"/>
      <c r="U225" s="1386"/>
      <c r="V225" s="1386"/>
      <c r="W225" s="1386"/>
      <c r="X225" s="1386"/>
      <c r="Y225" s="13"/>
      <c r="Z225" s="13"/>
      <c r="AA225" s="13"/>
      <c r="AB225" s="111"/>
      <c r="AC225" s="1847" t="s">
        <v>29</v>
      </c>
      <c r="AD225" s="1848"/>
      <c r="AE225" s="1849"/>
    </row>
    <row r="226" spans="1:31">
      <c r="A226" s="1167"/>
      <c r="B226" s="1603"/>
      <c r="C226" s="1549"/>
      <c r="D226" s="970"/>
      <c r="E226" s="1444"/>
      <c r="F226" s="1171"/>
      <c r="H226" s="930"/>
      <c r="I226" s="930"/>
      <c r="J226" s="930"/>
      <c r="K226" s="930"/>
      <c r="L226" s="930"/>
      <c r="M226" s="930"/>
      <c r="N226" s="930"/>
      <c r="O226" s="1386"/>
      <c r="P226" s="1386"/>
      <c r="Q226" s="1386"/>
      <c r="R226" s="1386"/>
      <c r="S226" s="1386"/>
      <c r="T226" s="1386"/>
      <c r="U226" s="1386"/>
      <c r="V226" s="1386"/>
      <c r="W226" s="1386"/>
      <c r="X226" s="1386"/>
      <c r="Y226" s="13"/>
      <c r="Z226" s="13"/>
      <c r="AA226" s="13"/>
      <c r="AB226" s="111"/>
      <c r="AC226" s="1847"/>
      <c r="AD226" s="1848"/>
      <c r="AE226" s="1849"/>
    </row>
    <row r="227" spans="1:31">
      <c r="A227" s="1167"/>
      <c r="B227" s="1603"/>
      <c r="C227" s="1549"/>
      <c r="D227" s="970"/>
      <c r="E227" s="1444"/>
      <c r="F227" s="1171"/>
      <c r="H227" s="13"/>
      <c r="I227" s="113"/>
      <c r="J227" s="113"/>
      <c r="K227" s="113"/>
      <c r="L227" s="113"/>
      <c r="M227" s="113"/>
      <c r="N227" s="113"/>
      <c r="O227" s="1545" t="s">
        <v>781</v>
      </c>
      <c r="P227" s="1545"/>
      <c r="Q227" s="1545"/>
      <c r="R227" s="1545"/>
      <c r="S227" s="1545"/>
      <c r="T227" s="1545"/>
      <c r="U227" s="1545"/>
      <c r="V227" s="1545"/>
      <c r="W227" s="1545"/>
      <c r="X227" s="421"/>
      <c r="Y227" s="113"/>
      <c r="Z227" s="113"/>
      <c r="AA227" s="113"/>
      <c r="AB227" s="119"/>
      <c r="AC227" s="314"/>
      <c r="AD227" s="315"/>
      <c r="AE227" s="316"/>
    </row>
    <row r="228" spans="1:31">
      <c r="A228" s="1167"/>
      <c r="B228" s="1603"/>
      <c r="C228" s="1549"/>
      <c r="D228" s="970"/>
      <c r="E228" s="1444"/>
      <c r="F228" s="1171"/>
      <c r="H228" s="13"/>
      <c r="I228" s="13"/>
      <c r="J228" s="13"/>
      <c r="K228" s="13"/>
      <c r="L228" s="188"/>
      <c r="M228" s="188"/>
      <c r="N228" s="188"/>
      <c r="O228" s="188"/>
      <c r="P228" s="188"/>
      <c r="Q228" s="188"/>
      <c r="R228" s="13"/>
      <c r="S228" s="13"/>
      <c r="T228" s="13"/>
      <c r="U228" s="13"/>
      <c r="V228" s="13"/>
      <c r="W228" s="13"/>
      <c r="X228" s="13"/>
      <c r="Y228" s="13"/>
      <c r="Z228" s="13"/>
      <c r="AA228" s="13"/>
      <c r="AB228" s="111"/>
      <c r="AC228" s="314"/>
      <c r="AD228" s="315"/>
      <c r="AE228" s="316"/>
    </row>
    <row r="229" spans="1:31">
      <c r="A229" s="1167"/>
      <c r="B229" s="1603"/>
      <c r="C229" s="1549"/>
      <c r="D229" s="970"/>
      <c r="E229" s="1444"/>
      <c r="F229" s="1171"/>
      <c r="H229" s="13"/>
      <c r="I229" s="13"/>
      <c r="J229" s="13"/>
      <c r="K229" s="13"/>
      <c r="L229" s="13"/>
      <c r="M229" s="13"/>
      <c r="N229" s="13"/>
      <c r="O229" s="13"/>
      <c r="P229" s="13"/>
      <c r="Q229" s="13"/>
      <c r="R229" s="13"/>
      <c r="S229" s="13"/>
      <c r="T229" s="13"/>
      <c r="U229" s="13"/>
      <c r="V229" s="13"/>
      <c r="W229" s="13"/>
      <c r="X229" s="13"/>
      <c r="Y229" s="13"/>
      <c r="Z229" s="13"/>
      <c r="AA229" s="13"/>
      <c r="AB229" s="111"/>
      <c r="AC229" s="314"/>
      <c r="AD229" s="315"/>
      <c r="AE229" s="316"/>
    </row>
    <row r="230" spans="1:31">
      <c r="A230" s="1167"/>
      <c r="B230" s="1603"/>
      <c r="C230" s="1549"/>
      <c r="D230" s="970"/>
      <c r="E230" s="1444"/>
      <c r="F230" s="1171"/>
      <c r="H230" s="13"/>
      <c r="I230" s="13"/>
      <c r="J230" s="13"/>
      <c r="K230" s="13"/>
      <c r="L230" s="13"/>
      <c r="M230" s="13"/>
      <c r="N230" s="13"/>
      <c r="O230" s="13"/>
      <c r="P230" s="13"/>
      <c r="Q230" s="13"/>
      <c r="R230" s="13"/>
      <c r="S230" s="13"/>
      <c r="T230" s="13"/>
      <c r="U230" s="13"/>
      <c r="V230" s="13"/>
      <c r="W230" s="13"/>
      <c r="X230" s="13"/>
      <c r="Y230" s="13"/>
      <c r="Z230" s="13"/>
      <c r="AA230" s="13"/>
      <c r="AB230" s="111"/>
      <c r="AC230" s="314"/>
      <c r="AD230" s="315"/>
      <c r="AE230" s="316"/>
    </row>
    <row r="231" spans="1:31" s="172" customFormat="1">
      <c r="A231" s="1167"/>
      <c r="B231" s="1603"/>
      <c r="C231" s="1549"/>
      <c r="D231" s="970"/>
      <c r="E231" s="1444"/>
      <c r="F231" s="1171"/>
      <c r="G231" s="13"/>
      <c r="H231" s="13"/>
      <c r="I231" s="13"/>
      <c r="J231" s="13"/>
      <c r="K231" s="13"/>
      <c r="L231" s="13"/>
      <c r="M231" s="13"/>
      <c r="N231" s="13"/>
      <c r="O231" s="13"/>
      <c r="P231" s="13"/>
      <c r="Q231" s="13"/>
      <c r="R231" s="13"/>
      <c r="S231" s="13"/>
      <c r="T231" s="13"/>
      <c r="U231" s="13"/>
      <c r="V231" s="13"/>
      <c r="W231" s="13"/>
      <c r="X231" s="13"/>
      <c r="Y231" s="13"/>
      <c r="Z231" s="13"/>
      <c r="AA231" s="13"/>
      <c r="AB231" s="111"/>
      <c r="AC231" s="934"/>
      <c r="AD231" s="935"/>
      <c r="AE231" s="936"/>
    </row>
    <row r="232" spans="1:31" ht="13.5" customHeight="1">
      <c r="A232" s="1167" t="s">
        <v>1518</v>
      </c>
      <c r="B232" s="1603">
        <v>24</v>
      </c>
      <c r="C232" s="1549" t="s">
        <v>5</v>
      </c>
      <c r="D232" s="970" t="s">
        <v>1215</v>
      </c>
      <c r="E232" s="1444" t="s">
        <v>1519</v>
      </c>
      <c r="F232" s="1171"/>
      <c r="H232" s="930" t="s">
        <v>223</v>
      </c>
      <c r="I232" s="930"/>
      <c r="J232" s="930"/>
      <c r="K232" s="930"/>
      <c r="L232" s="930"/>
      <c r="M232" s="930"/>
      <c r="N232" s="930"/>
      <c r="O232" s="1386" t="s">
        <v>224</v>
      </c>
      <c r="P232" s="1386"/>
      <c r="Q232" s="1386"/>
      <c r="R232" s="1386"/>
      <c r="S232" s="1386"/>
      <c r="T232" s="1386"/>
      <c r="U232" s="1386"/>
      <c r="V232" s="1386"/>
      <c r="W232" s="1386"/>
      <c r="X232" s="1386"/>
      <c r="Y232" s="13"/>
      <c r="Z232" s="13"/>
      <c r="AA232" s="13"/>
      <c r="AB232" s="111"/>
      <c r="AC232" s="1847" t="s">
        <v>29</v>
      </c>
      <c r="AD232" s="1848"/>
      <c r="AE232" s="1849"/>
    </row>
    <row r="233" spans="1:31">
      <c r="A233" s="1167"/>
      <c r="B233" s="1603"/>
      <c r="C233" s="1549"/>
      <c r="D233" s="970"/>
      <c r="E233" s="1444"/>
      <c r="F233" s="1171"/>
      <c r="H233" s="930"/>
      <c r="I233" s="930"/>
      <c r="J233" s="930"/>
      <c r="K233" s="930"/>
      <c r="L233" s="930"/>
      <c r="M233" s="930"/>
      <c r="N233" s="930"/>
      <c r="O233" s="1386"/>
      <c r="P233" s="1386"/>
      <c r="Q233" s="1386"/>
      <c r="R233" s="1386"/>
      <c r="S233" s="1386"/>
      <c r="T233" s="1386"/>
      <c r="U233" s="1386"/>
      <c r="V233" s="1386"/>
      <c r="W233" s="1386"/>
      <c r="X233" s="1386"/>
      <c r="Y233" s="13"/>
      <c r="Z233" s="13"/>
      <c r="AA233" s="13"/>
      <c r="AB233" s="111"/>
      <c r="AC233" s="1847"/>
      <c r="AD233" s="1848"/>
      <c r="AE233" s="1849"/>
    </row>
    <row r="234" spans="1:31">
      <c r="A234" s="1167"/>
      <c r="B234" s="1603"/>
      <c r="C234" s="1549"/>
      <c r="D234" s="970"/>
      <c r="E234" s="1444"/>
      <c r="F234" s="1171"/>
      <c r="H234" s="930"/>
      <c r="I234" s="930"/>
      <c r="J234" s="930"/>
      <c r="K234" s="930"/>
      <c r="L234" s="930"/>
      <c r="M234" s="930"/>
      <c r="N234" s="930"/>
      <c r="O234" s="1545" t="s">
        <v>781</v>
      </c>
      <c r="P234" s="1545"/>
      <c r="Q234" s="1545"/>
      <c r="R234" s="1545"/>
      <c r="S234" s="1545"/>
      <c r="T234" s="1545"/>
      <c r="U234" s="1545"/>
      <c r="V234" s="1545"/>
      <c r="W234" s="1545"/>
      <c r="X234" s="421"/>
      <c r="Y234" s="257"/>
      <c r="Z234" s="257"/>
      <c r="AA234" s="257"/>
      <c r="AB234" s="111"/>
      <c r="AC234" s="314"/>
      <c r="AD234" s="315"/>
      <c r="AE234" s="316"/>
    </row>
    <row r="235" spans="1:31">
      <c r="A235" s="1167"/>
      <c r="B235" s="1603"/>
      <c r="C235" s="1549"/>
      <c r="D235" s="970"/>
      <c r="E235" s="1444"/>
      <c r="F235" s="1171"/>
      <c r="H235" s="930" t="s">
        <v>650</v>
      </c>
      <c r="I235" s="930"/>
      <c r="J235" s="930"/>
      <c r="K235" s="930"/>
      <c r="L235" s="930"/>
      <c r="M235" s="930"/>
      <c r="N235" s="930"/>
      <c r="O235" s="257"/>
      <c r="P235" s="257"/>
      <c r="Q235" s="257"/>
      <c r="R235" s="257"/>
      <c r="S235" s="257"/>
      <c r="T235" s="257"/>
      <c r="U235" s="257"/>
      <c r="V235" s="257"/>
      <c r="W235" s="257"/>
      <c r="X235" s="257"/>
      <c r="Y235" s="257"/>
      <c r="Z235" s="257"/>
      <c r="AA235" s="257"/>
      <c r="AB235" s="111"/>
      <c r="AC235" s="314"/>
      <c r="AD235" s="315"/>
      <c r="AE235" s="316"/>
    </row>
    <row r="236" spans="1:31" ht="13.5" customHeight="1">
      <c r="A236" s="1167"/>
      <c r="B236" s="1603"/>
      <c r="C236" s="1549"/>
      <c r="D236" s="970"/>
      <c r="E236" s="1444"/>
      <c r="F236" s="1171"/>
      <c r="H236" s="1132" t="s">
        <v>81</v>
      </c>
      <c r="I236" s="1132"/>
      <c r="J236" s="1132"/>
      <c r="K236" s="1132"/>
      <c r="L236" s="1132"/>
      <c r="M236" s="1750" t="s">
        <v>453</v>
      </c>
      <c r="N236" s="1751"/>
      <c r="O236" s="1751"/>
      <c r="P236" s="1751"/>
      <c r="Q236" s="1751"/>
      <c r="R236" s="1751"/>
      <c r="S236" s="1751"/>
      <c r="T236" s="1751"/>
      <c r="U236" s="2018"/>
      <c r="V236" s="599"/>
      <c r="W236" s="193"/>
      <c r="X236" s="193"/>
      <c r="Y236" s="932"/>
      <c r="Z236" s="932"/>
      <c r="AA236" s="932"/>
      <c r="AB236" s="933"/>
      <c r="AC236" s="314"/>
      <c r="AD236" s="315"/>
      <c r="AE236" s="316"/>
    </row>
    <row r="237" spans="1:31" ht="14.25" customHeight="1">
      <c r="A237" s="1207"/>
      <c r="B237" s="2003"/>
      <c r="C237" s="1550"/>
      <c r="D237" s="215"/>
      <c r="E237" s="1445"/>
      <c r="F237" s="1208"/>
      <c r="G237" s="15"/>
      <c r="H237" s="15"/>
      <c r="I237" s="7"/>
      <c r="J237" s="7"/>
      <c r="K237" s="7"/>
      <c r="L237" s="7"/>
      <c r="M237" s="7"/>
      <c r="N237" s="7"/>
      <c r="O237" s="7"/>
      <c r="P237" s="7"/>
      <c r="Q237" s="7"/>
      <c r="R237" s="7"/>
      <c r="S237" s="7"/>
      <c r="T237" s="7"/>
      <c r="U237" s="7"/>
      <c r="V237" s="7"/>
      <c r="W237" s="7"/>
      <c r="X237" s="7"/>
      <c r="Y237" s="971"/>
      <c r="Z237" s="971"/>
      <c r="AA237" s="971"/>
      <c r="AB237" s="972"/>
      <c r="AC237" s="317"/>
      <c r="AD237" s="318"/>
      <c r="AE237" s="319"/>
    </row>
    <row r="238" spans="1:31" ht="6" customHeight="1">
      <c r="A238" s="856"/>
      <c r="B238" s="924"/>
      <c r="C238" s="911"/>
      <c r="D238" s="970"/>
      <c r="E238" s="900"/>
      <c r="F238" s="860"/>
      <c r="H238" s="13"/>
      <c r="I238" s="930"/>
      <c r="J238" s="930"/>
      <c r="K238" s="930"/>
      <c r="L238" s="930"/>
      <c r="M238" s="930"/>
      <c r="N238" s="930"/>
      <c r="O238" s="930"/>
      <c r="P238" s="930"/>
      <c r="Q238" s="930"/>
      <c r="R238" s="930"/>
      <c r="S238" s="930"/>
      <c r="T238" s="930"/>
      <c r="U238" s="930"/>
      <c r="V238" s="930"/>
      <c r="W238" s="930"/>
      <c r="X238" s="930"/>
      <c r="Y238" s="932"/>
      <c r="Z238" s="932"/>
      <c r="AA238" s="932"/>
      <c r="AB238" s="933"/>
      <c r="AC238" s="314"/>
      <c r="AD238" s="315"/>
      <c r="AE238" s="316"/>
    </row>
    <row r="239" spans="1:31" ht="13.5" customHeight="1">
      <c r="A239" s="1167" t="s">
        <v>765</v>
      </c>
      <c r="B239" s="1603">
        <v>25</v>
      </c>
      <c r="C239" s="1549" t="s">
        <v>599</v>
      </c>
      <c r="D239" s="970" t="s">
        <v>1215</v>
      </c>
      <c r="E239" s="1444" t="s">
        <v>687</v>
      </c>
      <c r="F239" s="1171"/>
      <c r="H239" s="930" t="s">
        <v>223</v>
      </c>
      <c r="I239" s="930"/>
      <c r="J239" s="930"/>
      <c r="K239" s="930"/>
      <c r="L239" s="930"/>
      <c r="M239" s="930"/>
      <c r="N239" s="930"/>
      <c r="O239" s="1386" t="s">
        <v>224</v>
      </c>
      <c r="P239" s="1386"/>
      <c r="Q239" s="1386"/>
      <c r="R239" s="1386"/>
      <c r="S239" s="1386"/>
      <c r="T239" s="1386"/>
      <c r="U239" s="1386"/>
      <c r="V239" s="1386"/>
      <c r="W239" s="1386"/>
      <c r="X239" s="1386"/>
      <c r="Y239" s="13"/>
      <c r="Z239" s="13"/>
      <c r="AA239" s="13"/>
      <c r="AB239" s="111"/>
      <c r="AC239" s="1847" t="s">
        <v>29</v>
      </c>
      <c r="AD239" s="1848"/>
      <c r="AE239" s="1849"/>
    </row>
    <row r="240" spans="1:31">
      <c r="A240" s="1167"/>
      <c r="B240" s="1603"/>
      <c r="C240" s="1549"/>
      <c r="D240" s="970"/>
      <c r="E240" s="1444"/>
      <c r="F240" s="1171"/>
      <c r="H240" s="930"/>
      <c r="I240" s="930"/>
      <c r="J240" s="930"/>
      <c r="K240" s="930"/>
      <c r="L240" s="930"/>
      <c r="M240" s="930"/>
      <c r="N240" s="930"/>
      <c r="O240" s="1386"/>
      <c r="P240" s="1386"/>
      <c r="Q240" s="1386"/>
      <c r="R240" s="1386"/>
      <c r="S240" s="1386"/>
      <c r="T240" s="1386"/>
      <c r="U240" s="1386"/>
      <c r="V240" s="1386"/>
      <c r="W240" s="1386"/>
      <c r="X240" s="1386"/>
      <c r="Y240" s="13"/>
      <c r="Z240" s="13"/>
      <c r="AA240" s="13"/>
      <c r="AB240" s="111"/>
      <c r="AC240" s="1847"/>
      <c r="AD240" s="1848"/>
      <c r="AE240" s="1849"/>
    </row>
    <row r="241" spans="1:31">
      <c r="A241" s="1167"/>
      <c r="B241" s="1603"/>
      <c r="C241" s="1549"/>
      <c r="D241" s="970"/>
      <c r="E241" s="1444"/>
      <c r="F241" s="1171"/>
      <c r="H241" s="13"/>
      <c r="I241" s="13"/>
      <c r="J241" s="13"/>
      <c r="K241" s="13"/>
      <c r="L241" s="13"/>
      <c r="M241" s="13"/>
      <c r="N241" s="13"/>
      <c r="O241" s="13"/>
      <c r="P241" s="13"/>
      <c r="Q241" s="13"/>
      <c r="R241" s="13"/>
      <c r="S241" s="13"/>
      <c r="T241" s="13"/>
      <c r="U241" s="13"/>
      <c r="V241" s="13"/>
      <c r="W241" s="13"/>
      <c r="X241" s="13"/>
      <c r="Y241" s="13"/>
      <c r="Z241" s="13"/>
      <c r="AA241" s="13"/>
      <c r="AB241" s="111"/>
      <c r="AC241" s="314"/>
      <c r="AD241" s="315"/>
      <c r="AE241" s="316"/>
    </row>
    <row r="242" spans="1:31">
      <c r="A242" s="1167"/>
      <c r="B242" s="1603"/>
      <c r="C242" s="1549"/>
      <c r="D242" s="970"/>
      <c r="E242" s="1444"/>
      <c r="F242" s="1171"/>
      <c r="G242" s="194"/>
      <c r="H242" s="188"/>
      <c r="I242" s="188"/>
      <c r="J242" s="188"/>
      <c r="K242" s="188"/>
      <c r="L242" s="188"/>
      <c r="M242" s="188"/>
      <c r="N242" s="188"/>
      <c r="O242" s="188"/>
      <c r="P242" s="188"/>
      <c r="Q242" s="188"/>
      <c r="R242" s="188"/>
      <c r="S242" s="188"/>
      <c r="T242" s="188"/>
      <c r="U242" s="188"/>
      <c r="V242" s="13"/>
      <c r="W242" s="13"/>
      <c r="X242" s="13"/>
      <c r="Y242" s="13"/>
      <c r="Z242" s="13"/>
      <c r="AA242" s="13"/>
      <c r="AB242" s="111"/>
      <c r="AC242" s="314"/>
      <c r="AD242" s="315"/>
      <c r="AE242" s="316"/>
    </row>
    <row r="243" spans="1:31" ht="13.5" customHeight="1">
      <c r="A243" s="1167"/>
      <c r="B243" s="1603"/>
      <c r="C243" s="1549"/>
      <c r="D243" s="970"/>
      <c r="E243" s="1444"/>
      <c r="F243" s="1171"/>
      <c r="G243" s="194"/>
      <c r="H243" s="188"/>
      <c r="I243" s="188"/>
      <c r="J243" s="188"/>
      <c r="K243" s="188"/>
      <c r="L243" s="188"/>
      <c r="M243" s="188"/>
      <c r="N243" s="188"/>
      <c r="O243" s="188"/>
      <c r="P243" s="188"/>
      <c r="Q243" s="188"/>
      <c r="R243" s="188"/>
      <c r="S243" s="188"/>
      <c r="T243" s="188"/>
      <c r="U243" s="188"/>
      <c r="V243" s="13"/>
      <c r="W243" s="13"/>
      <c r="X243" s="13"/>
      <c r="Y243" s="13"/>
      <c r="Z243" s="13"/>
      <c r="AA243" s="13"/>
      <c r="AB243" s="111"/>
      <c r="AC243" s="314"/>
      <c r="AD243" s="315"/>
      <c r="AE243" s="316"/>
    </row>
    <row r="244" spans="1:31" ht="13.5" customHeight="1">
      <c r="A244" s="1167"/>
      <c r="B244" s="1603"/>
      <c r="C244" s="1549"/>
      <c r="D244" s="970"/>
      <c r="E244" s="1444"/>
      <c r="F244" s="1171"/>
      <c r="G244" s="194"/>
      <c r="H244" s="188"/>
      <c r="I244" s="188"/>
      <c r="J244" s="188"/>
      <c r="K244" s="188"/>
      <c r="L244" s="188"/>
      <c r="M244" s="188"/>
      <c r="N244" s="188"/>
      <c r="O244" s="188"/>
      <c r="P244" s="188"/>
      <c r="Q244" s="188"/>
      <c r="R244" s="188"/>
      <c r="S244" s="188"/>
      <c r="T244" s="188"/>
      <c r="U244" s="188"/>
      <c r="V244" s="13"/>
      <c r="W244" s="13"/>
      <c r="X244" s="13"/>
      <c r="Y244" s="13"/>
      <c r="Z244" s="13"/>
      <c r="AA244" s="13"/>
      <c r="AB244" s="111"/>
      <c r="AC244" s="314"/>
      <c r="AD244" s="315"/>
      <c r="AE244" s="316"/>
    </row>
    <row r="245" spans="1:31">
      <c r="A245" s="1167"/>
      <c r="B245" s="1603"/>
      <c r="C245" s="1549"/>
      <c r="D245" s="970"/>
      <c r="E245" s="1444"/>
      <c r="F245" s="1171"/>
      <c r="H245" s="13"/>
      <c r="I245" s="13"/>
      <c r="J245" s="13"/>
      <c r="K245" s="13"/>
      <c r="L245" s="13"/>
      <c r="M245" s="13"/>
      <c r="N245" s="13"/>
      <c r="O245" s="13"/>
      <c r="P245" s="13"/>
      <c r="Q245" s="13"/>
      <c r="R245" s="13"/>
      <c r="S245" s="13"/>
      <c r="T245" s="13"/>
      <c r="U245" s="13"/>
      <c r="V245" s="13"/>
      <c r="W245" s="13"/>
      <c r="X245" s="13"/>
      <c r="Y245" s="13"/>
      <c r="Z245" s="13"/>
      <c r="AA245" s="13"/>
      <c r="AB245" s="111"/>
      <c r="AC245" s="314"/>
      <c r="AD245" s="315"/>
      <c r="AE245" s="316"/>
    </row>
    <row r="246" spans="1:31">
      <c r="A246" s="1167"/>
      <c r="B246" s="1603"/>
      <c r="C246" s="1549"/>
      <c r="D246" s="970"/>
      <c r="E246" s="1444"/>
      <c r="F246" s="1171"/>
      <c r="H246" s="13"/>
      <c r="I246" s="13"/>
      <c r="J246" s="13"/>
      <c r="K246" s="13"/>
      <c r="L246" s="13"/>
      <c r="M246" s="13"/>
      <c r="N246" s="13"/>
      <c r="O246" s="13"/>
      <c r="P246" s="13"/>
      <c r="Q246" s="13"/>
      <c r="R246" s="13"/>
      <c r="S246" s="13"/>
      <c r="T246" s="13"/>
      <c r="U246" s="13"/>
      <c r="V246" s="13"/>
      <c r="W246" s="13"/>
      <c r="X246" s="13"/>
      <c r="Y246" s="13"/>
      <c r="Z246" s="13"/>
      <c r="AA246" s="13"/>
      <c r="AB246" s="111"/>
      <c r="AC246" s="314"/>
      <c r="AD246" s="315"/>
      <c r="AE246" s="316"/>
    </row>
    <row r="247" spans="1:31">
      <c r="A247" s="1167"/>
      <c r="B247" s="1603"/>
      <c r="C247" s="1549"/>
      <c r="D247" s="970"/>
      <c r="E247" s="1444"/>
      <c r="F247" s="1171"/>
      <c r="H247" s="13"/>
      <c r="I247" s="13"/>
      <c r="J247" s="13"/>
      <c r="K247" s="13"/>
      <c r="L247" s="13"/>
      <c r="M247" s="13"/>
      <c r="N247" s="13"/>
      <c r="O247" s="13"/>
      <c r="P247" s="13"/>
      <c r="Q247" s="13"/>
      <c r="R247" s="13"/>
      <c r="S247" s="13"/>
      <c r="T247" s="13"/>
      <c r="U247" s="13"/>
      <c r="V247" s="13"/>
      <c r="W247" s="13"/>
      <c r="X247" s="13"/>
      <c r="Y247" s="13"/>
      <c r="Z247" s="13"/>
      <c r="AA247" s="13"/>
      <c r="AB247" s="111"/>
      <c r="AC247" s="314"/>
      <c r="AD247" s="315"/>
      <c r="AE247" s="316"/>
    </row>
    <row r="248" spans="1:31">
      <c r="A248" s="1167"/>
      <c r="B248" s="1603"/>
      <c r="C248" s="1549"/>
      <c r="D248" s="970"/>
      <c r="E248" s="1444"/>
      <c r="F248" s="1171"/>
      <c r="H248" s="13"/>
      <c r="I248" s="13"/>
      <c r="J248" s="13"/>
      <c r="K248" s="13"/>
      <c r="L248" s="13"/>
      <c r="M248" s="13"/>
      <c r="N248" s="13"/>
      <c r="O248" s="13"/>
      <c r="P248" s="13"/>
      <c r="Q248" s="13"/>
      <c r="R248" s="13"/>
      <c r="S248" s="13"/>
      <c r="T248" s="13"/>
      <c r="U248" s="13"/>
      <c r="V248" s="13"/>
      <c r="W248" s="13"/>
      <c r="X248" s="13"/>
      <c r="Y248" s="13"/>
      <c r="Z248" s="13"/>
      <c r="AA248" s="13"/>
      <c r="AB248" s="111"/>
      <c r="AC248" s="314"/>
      <c r="AD248" s="315"/>
      <c r="AE248" s="316"/>
    </row>
    <row r="249" spans="1:31">
      <c r="A249" s="1167"/>
      <c r="B249" s="1603"/>
      <c r="C249" s="1549"/>
      <c r="D249" s="970"/>
      <c r="E249" s="1444"/>
      <c r="F249" s="1171"/>
      <c r="H249" s="13"/>
      <c r="I249" s="13"/>
      <c r="J249" s="13"/>
      <c r="K249" s="13"/>
      <c r="L249" s="13"/>
      <c r="M249" s="13"/>
      <c r="N249" s="13"/>
      <c r="O249" s="13"/>
      <c r="P249" s="13"/>
      <c r="Q249" s="13"/>
      <c r="R249" s="13"/>
      <c r="S249" s="13"/>
      <c r="T249" s="13"/>
      <c r="U249" s="13"/>
      <c r="V249" s="13"/>
      <c r="W249" s="13"/>
      <c r="X249" s="13"/>
      <c r="Y249" s="13"/>
      <c r="Z249" s="13"/>
      <c r="AA249" s="13"/>
      <c r="AB249" s="111"/>
      <c r="AC249" s="314"/>
      <c r="AD249" s="315"/>
      <c r="AE249" s="316"/>
    </row>
    <row r="250" spans="1:31" ht="13.5" customHeight="1">
      <c r="A250" s="1167"/>
      <c r="B250" s="1603">
        <v>26</v>
      </c>
      <c r="C250" s="1549" t="s">
        <v>688</v>
      </c>
      <c r="D250" s="970" t="s">
        <v>1215</v>
      </c>
      <c r="E250" s="1444"/>
      <c r="F250" s="1171"/>
      <c r="H250" s="930" t="s">
        <v>223</v>
      </c>
      <c r="I250" s="930"/>
      <c r="J250" s="930"/>
      <c r="K250" s="930"/>
      <c r="L250" s="930"/>
      <c r="M250" s="930"/>
      <c r="N250" s="930"/>
      <c r="O250" s="1386" t="s">
        <v>224</v>
      </c>
      <c r="P250" s="1386"/>
      <c r="Q250" s="1386"/>
      <c r="R250" s="1386"/>
      <c r="S250" s="1386"/>
      <c r="T250" s="1386"/>
      <c r="U250" s="1386"/>
      <c r="V250" s="1386"/>
      <c r="W250" s="1386"/>
      <c r="X250" s="1386"/>
      <c r="Y250" s="13"/>
      <c r="Z250" s="13"/>
      <c r="AA250" s="13"/>
      <c r="AB250" s="132"/>
      <c r="AC250" s="1847" t="s">
        <v>29</v>
      </c>
      <c r="AD250" s="1848"/>
      <c r="AE250" s="1849"/>
    </row>
    <row r="251" spans="1:31">
      <c r="A251" s="1167"/>
      <c r="B251" s="1603"/>
      <c r="C251" s="1549"/>
      <c r="D251" s="970"/>
      <c r="E251" s="1444"/>
      <c r="F251" s="1171"/>
      <c r="H251" s="930"/>
      <c r="I251" s="930"/>
      <c r="J251" s="930"/>
      <c r="K251" s="930"/>
      <c r="L251" s="930"/>
      <c r="M251" s="930"/>
      <c r="N251" s="930"/>
      <c r="O251" s="1386"/>
      <c r="P251" s="1386"/>
      <c r="Q251" s="1386"/>
      <c r="R251" s="1386"/>
      <c r="S251" s="1386"/>
      <c r="T251" s="1386"/>
      <c r="U251" s="1386"/>
      <c r="V251" s="1386"/>
      <c r="W251" s="1386"/>
      <c r="X251" s="1386"/>
      <c r="Y251" s="13"/>
      <c r="Z251" s="13"/>
      <c r="AA251" s="13"/>
      <c r="AB251" s="111"/>
      <c r="AC251" s="1847"/>
      <c r="AD251" s="1848"/>
      <c r="AE251" s="1849"/>
    </row>
    <row r="252" spans="1:31">
      <c r="A252" s="1167"/>
      <c r="B252" s="1603"/>
      <c r="C252" s="1549"/>
      <c r="D252" s="970"/>
      <c r="E252" s="1444"/>
      <c r="F252" s="1171"/>
      <c r="H252" s="13"/>
      <c r="I252" s="113"/>
      <c r="J252" s="113"/>
      <c r="K252" s="113"/>
      <c r="L252" s="113"/>
      <c r="M252" s="113"/>
      <c r="N252" s="2002" t="s">
        <v>782</v>
      </c>
      <c r="O252" s="2002"/>
      <c r="P252" s="2002"/>
      <c r="Q252" s="2002"/>
      <c r="R252" s="2002"/>
      <c r="S252" s="2002"/>
      <c r="T252" s="2002"/>
      <c r="U252" s="2002"/>
      <c r="V252" s="2002"/>
      <c r="W252" s="2002"/>
      <c r="X252" s="421"/>
      <c r="Y252" s="13"/>
      <c r="Z252" s="113"/>
      <c r="AA252" s="113"/>
      <c r="AB252" s="119"/>
      <c r="AC252" s="314"/>
      <c r="AD252" s="315"/>
      <c r="AE252" s="316"/>
    </row>
    <row r="253" spans="1:31">
      <c r="A253" s="1167"/>
      <c r="B253" s="1603"/>
      <c r="C253" s="1549"/>
      <c r="D253" s="970"/>
      <c r="E253" s="1444"/>
      <c r="F253" s="1171"/>
      <c r="H253" s="13"/>
      <c r="I253" s="13"/>
      <c r="J253" s="13"/>
      <c r="K253" s="13"/>
      <c r="L253" s="13"/>
      <c r="M253" s="13"/>
      <c r="N253" s="188"/>
      <c r="O253" s="188"/>
      <c r="P253" s="188"/>
      <c r="Q253" s="188"/>
      <c r="R253" s="13"/>
      <c r="S253" s="13"/>
      <c r="T253" s="13"/>
      <c r="U253" s="13"/>
      <c r="V253" s="13"/>
      <c r="W253" s="13"/>
      <c r="X253" s="13"/>
      <c r="Y253" s="13"/>
      <c r="Z253" s="13"/>
      <c r="AA253" s="13"/>
      <c r="AB253" s="111"/>
      <c r="AC253" s="314"/>
      <c r="AD253" s="315"/>
      <c r="AE253" s="316"/>
    </row>
    <row r="254" spans="1:31">
      <c r="A254" s="1167"/>
      <c r="B254" s="1603"/>
      <c r="C254" s="1549"/>
      <c r="D254" s="970"/>
      <c r="E254" s="1444"/>
      <c r="F254" s="1171"/>
      <c r="H254" s="13"/>
      <c r="I254" s="13"/>
      <c r="J254" s="13"/>
      <c r="K254" s="13"/>
      <c r="L254" s="13"/>
      <c r="M254" s="13"/>
      <c r="N254" s="13"/>
      <c r="O254" s="13"/>
      <c r="P254" s="13"/>
      <c r="Q254" s="13"/>
      <c r="R254" s="13"/>
      <c r="S254" s="13"/>
      <c r="T254" s="13"/>
      <c r="U254" s="13"/>
      <c r="V254" s="13"/>
      <c r="W254" s="13"/>
      <c r="X254" s="13"/>
      <c r="Y254" s="13"/>
      <c r="Z254" s="13"/>
      <c r="AA254" s="13"/>
      <c r="AB254" s="111"/>
      <c r="AC254" s="314"/>
      <c r="AD254" s="315"/>
      <c r="AE254" s="316"/>
    </row>
    <row r="255" spans="1:31">
      <c r="A255" s="1167"/>
      <c r="B255" s="1603"/>
      <c r="C255" s="1549"/>
      <c r="D255" s="970"/>
      <c r="E255" s="1444"/>
      <c r="F255" s="1171"/>
      <c r="H255" s="13"/>
      <c r="I255" s="13"/>
      <c r="J255" s="13"/>
      <c r="K255" s="13"/>
      <c r="L255" s="13"/>
      <c r="M255" s="13"/>
      <c r="N255" s="13"/>
      <c r="O255" s="13"/>
      <c r="P255" s="13"/>
      <c r="Q255" s="13"/>
      <c r="R255" s="13"/>
      <c r="S255" s="13"/>
      <c r="T255" s="13"/>
      <c r="U255" s="13"/>
      <c r="V255" s="13"/>
      <c r="W255" s="13"/>
      <c r="X255" s="13"/>
      <c r="Y255" s="13"/>
      <c r="Z255" s="13"/>
      <c r="AA255" s="13"/>
      <c r="AB255" s="111"/>
      <c r="AC255" s="314"/>
      <c r="AD255" s="315"/>
      <c r="AE255" s="316"/>
    </row>
    <row r="256" spans="1:31">
      <c r="A256" s="1167"/>
      <c r="B256" s="1603"/>
      <c r="C256" s="1549"/>
      <c r="D256" s="970"/>
      <c r="E256" s="1444"/>
      <c r="F256" s="1171"/>
      <c r="H256" s="13"/>
      <c r="I256" s="13"/>
      <c r="J256" s="13"/>
      <c r="K256" s="13"/>
      <c r="L256" s="13"/>
      <c r="M256" s="13"/>
      <c r="N256" s="13"/>
      <c r="O256" s="13"/>
      <c r="P256" s="13"/>
      <c r="Q256" s="13"/>
      <c r="R256" s="13"/>
      <c r="S256" s="13"/>
      <c r="T256" s="13"/>
      <c r="U256" s="13"/>
      <c r="V256" s="13"/>
      <c r="W256" s="13"/>
      <c r="X256" s="13"/>
      <c r="Y256" s="13"/>
      <c r="Z256" s="13"/>
      <c r="AA256" s="13"/>
      <c r="AB256" s="111"/>
      <c r="AC256" s="314"/>
      <c r="AD256" s="315"/>
      <c r="AE256" s="316"/>
    </row>
    <row r="257" spans="1:31">
      <c r="A257" s="1167"/>
      <c r="B257" s="1603"/>
      <c r="C257" s="1549"/>
      <c r="D257" s="970"/>
      <c r="E257" s="1444"/>
      <c r="F257" s="1171"/>
      <c r="H257" s="13"/>
      <c r="I257" s="13"/>
      <c r="J257" s="13"/>
      <c r="K257" s="13"/>
      <c r="L257" s="13"/>
      <c r="M257" s="13"/>
      <c r="N257" s="13"/>
      <c r="O257" s="13"/>
      <c r="P257" s="13"/>
      <c r="Q257" s="13"/>
      <c r="R257" s="13"/>
      <c r="S257" s="13"/>
      <c r="T257" s="13"/>
      <c r="U257" s="13"/>
      <c r="V257" s="13"/>
      <c r="W257" s="13"/>
      <c r="X257" s="13"/>
      <c r="Y257" s="13"/>
      <c r="Z257" s="13"/>
      <c r="AA257" s="13"/>
      <c r="AB257" s="111"/>
      <c r="AC257" s="314"/>
      <c r="AD257" s="315"/>
      <c r="AE257" s="316"/>
    </row>
    <row r="258" spans="1:31">
      <c r="A258" s="1167"/>
      <c r="B258" s="1603"/>
      <c r="C258" s="1549"/>
      <c r="D258" s="970"/>
      <c r="E258" s="1444"/>
      <c r="F258" s="1171"/>
      <c r="H258" s="13"/>
      <c r="I258" s="13"/>
      <c r="J258" s="13"/>
      <c r="K258" s="13"/>
      <c r="L258" s="13"/>
      <c r="M258" s="13"/>
      <c r="N258" s="13"/>
      <c r="O258" s="13"/>
      <c r="P258" s="13"/>
      <c r="Q258" s="13"/>
      <c r="R258" s="13"/>
      <c r="S258" s="13"/>
      <c r="T258" s="13"/>
      <c r="U258" s="13"/>
      <c r="V258" s="13"/>
      <c r="W258" s="13"/>
      <c r="X258" s="13"/>
      <c r="Y258" s="13"/>
      <c r="Z258" s="13"/>
      <c r="AA258" s="13"/>
      <c r="AB258" s="111"/>
      <c r="AC258" s="314"/>
      <c r="AD258" s="315"/>
      <c r="AE258" s="316"/>
    </row>
    <row r="259" spans="1:31">
      <c r="A259" s="1167"/>
      <c r="B259" s="1603"/>
      <c r="C259" s="1549"/>
      <c r="D259" s="970"/>
      <c r="E259" s="1444"/>
      <c r="F259" s="1171"/>
      <c r="H259" s="13"/>
      <c r="I259" s="13"/>
      <c r="J259" s="13"/>
      <c r="K259" s="13"/>
      <c r="L259" s="13"/>
      <c r="M259" s="13"/>
      <c r="N259" s="13"/>
      <c r="O259" s="13"/>
      <c r="P259" s="13"/>
      <c r="Q259" s="13"/>
      <c r="R259" s="13"/>
      <c r="S259" s="13"/>
      <c r="T259" s="13"/>
      <c r="U259" s="13"/>
      <c r="V259" s="13"/>
      <c r="W259" s="13"/>
      <c r="X259" s="13"/>
      <c r="Y259" s="13"/>
      <c r="Z259" s="13"/>
      <c r="AA259" s="13"/>
      <c r="AB259" s="111"/>
      <c r="AC259" s="314"/>
      <c r="AD259" s="315"/>
      <c r="AE259" s="316"/>
    </row>
    <row r="260" spans="1:31">
      <c r="A260" s="1167"/>
      <c r="B260" s="1603"/>
      <c r="C260" s="1549"/>
      <c r="D260" s="970"/>
      <c r="E260" s="1444"/>
      <c r="F260" s="1171"/>
      <c r="H260" s="13"/>
      <c r="I260" s="13"/>
      <c r="J260" s="13"/>
      <c r="K260" s="13"/>
      <c r="L260" s="13"/>
      <c r="M260" s="13"/>
      <c r="N260" s="13"/>
      <c r="O260" s="13"/>
      <c r="P260" s="13"/>
      <c r="Q260" s="13"/>
      <c r="R260" s="13"/>
      <c r="S260" s="13"/>
      <c r="T260" s="13"/>
      <c r="U260" s="13"/>
      <c r="V260" s="13"/>
      <c r="W260" s="13"/>
      <c r="X260" s="13"/>
      <c r="Y260" s="13"/>
      <c r="Z260" s="13"/>
      <c r="AA260" s="13"/>
      <c r="AB260" s="111"/>
      <c r="AC260" s="314"/>
      <c r="AD260" s="315"/>
      <c r="AE260" s="316"/>
    </row>
    <row r="261" spans="1:31" ht="13.5" customHeight="1">
      <c r="A261" s="1167" t="s">
        <v>766</v>
      </c>
      <c r="B261" s="1603">
        <v>27</v>
      </c>
      <c r="C261" s="1549" t="s">
        <v>175</v>
      </c>
      <c r="D261" s="970" t="s">
        <v>1215</v>
      </c>
      <c r="E261" s="1444" t="s">
        <v>1211</v>
      </c>
      <c r="F261" s="1171"/>
      <c r="H261" s="930" t="s">
        <v>223</v>
      </c>
      <c r="I261" s="930"/>
      <c r="J261" s="930"/>
      <c r="K261" s="930"/>
      <c r="L261" s="930"/>
      <c r="M261" s="930"/>
      <c r="N261" s="930"/>
      <c r="O261" s="1386" t="s">
        <v>224</v>
      </c>
      <c r="P261" s="1386"/>
      <c r="Q261" s="1386"/>
      <c r="R261" s="1386"/>
      <c r="S261" s="1386"/>
      <c r="T261" s="1386"/>
      <c r="U261" s="1386"/>
      <c r="V261" s="1386"/>
      <c r="W261" s="1386"/>
      <c r="X261" s="1386"/>
      <c r="Y261" s="13"/>
      <c r="Z261" s="13"/>
      <c r="AA261" s="13"/>
      <c r="AB261" s="111"/>
      <c r="AC261" s="1847" t="s">
        <v>29</v>
      </c>
      <c r="AD261" s="1848"/>
      <c r="AE261" s="1849"/>
    </row>
    <row r="262" spans="1:31">
      <c r="A262" s="1167"/>
      <c r="B262" s="1603"/>
      <c r="C262" s="1549"/>
      <c r="D262" s="970"/>
      <c r="E262" s="1444"/>
      <c r="F262" s="1171"/>
      <c r="H262" s="930"/>
      <c r="I262" s="930"/>
      <c r="J262" s="930"/>
      <c r="K262" s="930"/>
      <c r="L262" s="930"/>
      <c r="M262" s="930"/>
      <c r="N262" s="930"/>
      <c r="O262" s="1386"/>
      <c r="P262" s="1386"/>
      <c r="Q262" s="1386"/>
      <c r="R262" s="1386"/>
      <c r="S262" s="1386"/>
      <c r="T262" s="1386"/>
      <c r="U262" s="1386"/>
      <c r="V262" s="1386"/>
      <c r="W262" s="1386"/>
      <c r="X262" s="1386"/>
      <c r="Y262" s="13"/>
      <c r="Z262" s="13"/>
      <c r="AA262" s="13"/>
      <c r="AB262" s="111"/>
      <c r="AC262" s="1847"/>
      <c r="AD262" s="1848"/>
      <c r="AE262" s="1849"/>
    </row>
    <row r="263" spans="1:31">
      <c r="A263" s="1167"/>
      <c r="B263" s="1603"/>
      <c r="C263" s="1549"/>
      <c r="D263" s="970"/>
      <c r="E263" s="1444"/>
      <c r="F263" s="1171"/>
      <c r="H263" s="930"/>
      <c r="I263" s="930"/>
      <c r="J263" s="930"/>
      <c r="K263" s="930"/>
      <c r="L263" s="930"/>
      <c r="M263" s="930"/>
      <c r="N263" s="930"/>
      <c r="O263" s="193"/>
      <c r="P263" s="193"/>
      <c r="Q263" s="193"/>
      <c r="R263" s="193"/>
      <c r="S263" s="193"/>
      <c r="T263" s="193"/>
      <c r="U263" s="193"/>
      <c r="V263" s="193"/>
      <c r="W263" s="193"/>
      <c r="X263" s="193"/>
      <c r="Y263" s="13"/>
      <c r="Z263" s="13"/>
      <c r="AA263" s="13"/>
      <c r="AB263" s="111"/>
      <c r="AC263" s="934"/>
      <c r="AD263" s="935"/>
      <c r="AE263" s="936"/>
    </row>
    <row r="264" spans="1:31">
      <c r="A264" s="1167"/>
      <c r="B264" s="1603"/>
      <c r="C264" s="1549"/>
      <c r="D264" s="970"/>
      <c r="E264" s="1444"/>
      <c r="F264" s="1171"/>
      <c r="H264" s="854" t="s">
        <v>778</v>
      </c>
      <c r="I264" s="960"/>
      <c r="J264" s="960"/>
      <c r="K264" s="960"/>
      <c r="L264" s="960"/>
      <c r="M264" s="960"/>
      <c r="N264" s="960"/>
      <c r="O264" s="960"/>
      <c r="P264" s="960"/>
      <c r="Q264" s="960"/>
      <c r="R264" s="960"/>
      <c r="S264" s="960"/>
      <c r="T264" s="960"/>
      <c r="U264" s="960"/>
      <c r="V264" s="960"/>
      <c r="W264" s="960"/>
      <c r="X264" s="13"/>
      <c r="Y264" s="13"/>
      <c r="Z264" s="13"/>
      <c r="AA264" s="13"/>
      <c r="AB264" s="111"/>
      <c r="AC264" s="314"/>
      <c r="AD264" s="315"/>
      <c r="AE264" s="316"/>
    </row>
    <row r="265" spans="1:31" ht="13.5" customHeight="1">
      <c r="A265" s="1167"/>
      <c r="B265" s="1603"/>
      <c r="C265" s="1549"/>
      <c r="D265" s="970"/>
      <c r="E265" s="1444"/>
      <c r="F265" s="1171"/>
      <c r="H265" s="227">
        <v>1</v>
      </c>
      <c r="I265" s="1490" t="s">
        <v>841</v>
      </c>
      <c r="J265" s="1491"/>
      <c r="K265" s="1491"/>
      <c r="L265" s="1491"/>
      <c r="M265" s="1491"/>
      <c r="N265" s="1491"/>
      <c r="O265" s="1491"/>
      <c r="P265" s="1491"/>
      <c r="Q265" s="1492"/>
      <c r="R265" s="1654" t="s">
        <v>604</v>
      </c>
      <c r="S265" s="1654"/>
      <c r="T265" s="1654"/>
      <c r="U265" s="1654"/>
      <c r="V265" s="113"/>
      <c r="W265" s="113"/>
      <c r="X265" s="113"/>
      <c r="Y265" s="113"/>
      <c r="Z265" s="113"/>
      <c r="AA265" s="113"/>
      <c r="AB265" s="119"/>
      <c r="AC265" s="314"/>
      <c r="AD265" s="315"/>
      <c r="AE265" s="316"/>
    </row>
    <row r="266" spans="1:31" ht="13.5" customHeight="1">
      <c r="A266" s="1167"/>
      <c r="B266" s="1603"/>
      <c r="C266" s="1549"/>
      <c r="D266" s="970"/>
      <c r="E266" s="1444"/>
      <c r="F266" s="1171"/>
      <c r="H266" s="227">
        <v>2</v>
      </c>
      <c r="I266" s="1490" t="s">
        <v>842</v>
      </c>
      <c r="J266" s="1491"/>
      <c r="K266" s="1491"/>
      <c r="L266" s="1491"/>
      <c r="M266" s="1491"/>
      <c r="N266" s="1491"/>
      <c r="O266" s="1491"/>
      <c r="P266" s="1491"/>
      <c r="Q266" s="1492"/>
      <c r="R266" s="1654" t="s">
        <v>332</v>
      </c>
      <c r="S266" s="1654"/>
      <c r="T266" s="1654"/>
      <c r="U266" s="1654"/>
      <c r="V266" s="113"/>
      <c r="W266" s="113"/>
      <c r="X266" s="113"/>
      <c r="Y266" s="113"/>
      <c r="Z266" s="113"/>
      <c r="AA266" s="113"/>
      <c r="AB266" s="119"/>
      <c r="AC266" s="314"/>
      <c r="AD266" s="315"/>
      <c r="AE266" s="316"/>
    </row>
    <row r="267" spans="1:31" ht="13.5" customHeight="1">
      <c r="A267" s="1167"/>
      <c r="B267" s="1603"/>
      <c r="C267" s="1549"/>
      <c r="D267" s="970"/>
      <c r="E267" s="1444"/>
      <c r="F267" s="1171"/>
      <c r="G267" s="127"/>
      <c r="H267" s="227">
        <v>3</v>
      </c>
      <c r="I267" s="1490" t="s">
        <v>1470</v>
      </c>
      <c r="J267" s="1491"/>
      <c r="K267" s="1491"/>
      <c r="L267" s="1491"/>
      <c r="M267" s="1491"/>
      <c r="N267" s="1491"/>
      <c r="O267" s="1491"/>
      <c r="P267" s="1491"/>
      <c r="Q267" s="1492"/>
      <c r="R267" s="1654" t="s">
        <v>332</v>
      </c>
      <c r="S267" s="1654"/>
      <c r="T267" s="1654"/>
      <c r="U267" s="1654"/>
      <c r="V267" s="13"/>
      <c r="W267" s="13"/>
      <c r="X267" s="13"/>
      <c r="Y267" s="13"/>
      <c r="Z267" s="113"/>
      <c r="AA267" s="13"/>
      <c r="AB267" s="111"/>
      <c r="AC267" s="314"/>
      <c r="AD267" s="315"/>
      <c r="AE267" s="316"/>
    </row>
    <row r="268" spans="1:31" ht="13.5" customHeight="1">
      <c r="A268" s="1167"/>
      <c r="B268" s="1603"/>
      <c r="C268" s="1549"/>
      <c r="D268" s="970"/>
      <c r="E268" s="1444"/>
      <c r="F268" s="1171"/>
      <c r="G268" s="127"/>
      <c r="H268" s="227">
        <v>4</v>
      </c>
      <c r="I268" s="1490" t="s">
        <v>843</v>
      </c>
      <c r="J268" s="1491"/>
      <c r="K268" s="1491"/>
      <c r="L268" s="1491"/>
      <c r="M268" s="1491"/>
      <c r="N268" s="1491"/>
      <c r="O268" s="1491"/>
      <c r="P268" s="1491"/>
      <c r="Q268" s="1492"/>
      <c r="R268" s="1654" t="s">
        <v>332</v>
      </c>
      <c r="S268" s="1654"/>
      <c r="T268" s="1654"/>
      <c r="U268" s="1654"/>
      <c r="V268" s="13"/>
      <c r="W268" s="13"/>
      <c r="X268" s="13"/>
      <c r="Y268" s="13"/>
      <c r="Z268" s="13"/>
      <c r="AA268" s="13"/>
      <c r="AB268" s="111"/>
      <c r="AC268" s="934"/>
      <c r="AD268" s="935"/>
      <c r="AE268" s="936"/>
    </row>
    <row r="269" spans="1:31" ht="13.5" customHeight="1">
      <c r="A269" s="1167"/>
      <c r="B269" s="1603"/>
      <c r="C269" s="1549"/>
      <c r="D269" s="970"/>
      <c r="E269" s="1444"/>
      <c r="F269" s="1171"/>
      <c r="G269" s="127"/>
      <c r="H269" s="227">
        <v>5</v>
      </c>
      <c r="I269" s="1490" t="s">
        <v>844</v>
      </c>
      <c r="J269" s="1491"/>
      <c r="K269" s="1491"/>
      <c r="L269" s="1491"/>
      <c r="M269" s="1491"/>
      <c r="N269" s="1491"/>
      <c r="O269" s="1491"/>
      <c r="P269" s="1491"/>
      <c r="Q269" s="1492"/>
      <c r="R269" s="1654" t="s">
        <v>332</v>
      </c>
      <c r="S269" s="1654"/>
      <c r="T269" s="1654"/>
      <c r="U269" s="1654"/>
      <c r="V269" s="13"/>
      <c r="W269" s="13"/>
      <c r="X269" s="13"/>
      <c r="Y269" s="13"/>
      <c r="Z269" s="13"/>
      <c r="AA269" s="13"/>
      <c r="AB269" s="111"/>
      <c r="AC269" s="934"/>
      <c r="AD269" s="935"/>
      <c r="AE269" s="936"/>
    </row>
    <row r="270" spans="1:31" ht="13.5" customHeight="1">
      <c r="A270" s="1167"/>
      <c r="B270" s="1603"/>
      <c r="C270" s="1549"/>
      <c r="D270" s="970"/>
      <c r="E270" s="1444"/>
      <c r="F270" s="1171"/>
      <c r="G270" s="133"/>
      <c r="H270" s="193"/>
      <c r="I270" s="193"/>
      <c r="J270" s="193"/>
      <c r="K270" s="193"/>
      <c r="L270" s="193"/>
      <c r="M270" s="193"/>
      <c r="N270" s="193"/>
      <c r="O270" s="193"/>
      <c r="P270" s="193"/>
      <c r="Q270" s="193"/>
      <c r="R270" s="193"/>
      <c r="S270" s="193"/>
      <c r="T270" s="193"/>
      <c r="U270" s="193"/>
      <c r="V270" s="13"/>
      <c r="W270" s="13"/>
      <c r="X270" s="13"/>
      <c r="Y270" s="13"/>
      <c r="Z270" s="13"/>
      <c r="AA270" s="13"/>
      <c r="AB270" s="111"/>
      <c r="AC270" s="934"/>
      <c r="AD270" s="935"/>
      <c r="AE270" s="936"/>
    </row>
    <row r="271" spans="1:31" ht="13.5" customHeight="1">
      <c r="A271" s="1167"/>
      <c r="B271" s="1603"/>
      <c r="C271" s="1549"/>
      <c r="D271" s="970"/>
      <c r="E271" s="1444"/>
      <c r="F271" s="1171"/>
      <c r="G271" s="133"/>
      <c r="H271" s="358" t="s">
        <v>857</v>
      </c>
      <c r="I271" s="193"/>
      <c r="J271" s="193"/>
      <c r="K271" s="193"/>
      <c r="L271" s="193"/>
      <c r="M271" s="193"/>
      <c r="N271" s="193"/>
      <c r="O271" s="193"/>
      <c r="P271" s="193"/>
      <c r="Q271" s="193"/>
      <c r="R271" s="193"/>
      <c r="S271" s="193"/>
      <c r="T271" s="193"/>
      <c r="U271" s="193"/>
      <c r="V271" s="13"/>
      <c r="W271" s="13"/>
      <c r="X271" s="13"/>
      <c r="Y271" s="13"/>
      <c r="Z271" s="13"/>
      <c r="AA271" s="13"/>
      <c r="AB271" s="111"/>
      <c r="AC271" s="934"/>
      <c r="AD271" s="935"/>
      <c r="AE271" s="936"/>
    </row>
    <row r="272" spans="1:31">
      <c r="A272" s="1167"/>
      <c r="B272" s="1603"/>
      <c r="C272" s="1549"/>
      <c r="D272" s="970"/>
      <c r="E272" s="1444"/>
      <c r="F272" s="1171"/>
      <c r="G272" s="127"/>
      <c r="H272" s="1737" t="s">
        <v>35</v>
      </c>
      <c r="I272" s="1737"/>
      <c r="J272" s="1737"/>
      <c r="K272" s="1737"/>
      <c r="L272" s="1737"/>
      <c r="M272" s="1737"/>
      <c r="N272" s="1737"/>
      <c r="O272" s="1737"/>
      <c r="P272" s="1737"/>
      <c r="Q272" s="1737"/>
      <c r="R272" s="1737"/>
      <c r="S272" s="1737"/>
      <c r="T272" s="1737"/>
      <c r="U272" s="1737"/>
      <c r="V272" s="1737"/>
      <c r="W272" s="1737"/>
      <c r="X272" s="1737"/>
      <c r="Y272" s="1737"/>
      <c r="Z272" s="1737"/>
      <c r="AA272" s="1737"/>
      <c r="AB272" s="1738"/>
      <c r="AC272" s="934"/>
      <c r="AD272" s="935"/>
      <c r="AE272" s="936"/>
    </row>
    <row r="273" spans="1:31">
      <c r="A273" s="1167"/>
      <c r="B273" s="1603"/>
      <c r="C273" s="1549"/>
      <c r="D273" s="970"/>
      <c r="E273" s="1444"/>
      <c r="F273" s="1171"/>
      <c r="G273" s="127"/>
      <c r="H273" s="1737"/>
      <c r="I273" s="1737"/>
      <c r="J273" s="1737"/>
      <c r="K273" s="1737"/>
      <c r="L273" s="1737"/>
      <c r="M273" s="1737"/>
      <c r="N273" s="1737"/>
      <c r="O273" s="1737"/>
      <c r="P273" s="1737"/>
      <c r="Q273" s="1737"/>
      <c r="R273" s="1737"/>
      <c r="S273" s="1737"/>
      <c r="T273" s="1737"/>
      <c r="U273" s="1737"/>
      <c r="V273" s="1737"/>
      <c r="W273" s="1737"/>
      <c r="X273" s="1737"/>
      <c r="Y273" s="1737"/>
      <c r="Z273" s="1737"/>
      <c r="AA273" s="1737"/>
      <c r="AB273" s="1738"/>
      <c r="AC273" s="934"/>
      <c r="AD273" s="935"/>
      <c r="AE273" s="936"/>
    </row>
    <row r="274" spans="1:31">
      <c r="A274" s="1167"/>
      <c r="B274" s="1603"/>
      <c r="C274" s="1549"/>
      <c r="D274" s="970"/>
      <c r="E274" s="1444"/>
      <c r="F274" s="1171"/>
      <c r="G274" s="127"/>
      <c r="H274" s="1150" t="s">
        <v>1001</v>
      </c>
      <c r="I274" s="1151"/>
      <c r="J274" s="1151"/>
      <c r="K274" s="1151"/>
      <c r="L274" s="1151"/>
      <c r="M274" s="1152"/>
      <c r="N274" s="1074" t="s">
        <v>889</v>
      </c>
      <c r="O274" s="1075"/>
      <c r="P274" s="1075"/>
      <c r="Q274" s="1075"/>
      <c r="R274" s="1075"/>
      <c r="S274" s="1076"/>
      <c r="T274" s="13"/>
      <c r="U274" s="13"/>
      <c r="V274" s="13"/>
      <c r="W274" s="13"/>
      <c r="X274" s="13"/>
      <c r="Y274" s="13"/>
      <c r="Z274" s="13"/>
      <c r="AA274" s="13"/>
      <c r="AB274" s="111"/>
      <c r="AC274" s="934"/>
      <c r="AD274" s="935"/>
      <c r="AE274" s="936"/>
    </row>
    <row r="275" spans="1:31" ht="13.5" customHeight="1">
      <c r="A275" s="1167"/>
      <c r="B275" s="1603"/>
      <c r="C275" s="1549"/>
      <c r="D275" s="970"/>
      <c r="E275" s="1444"/>
      <c r="F275" s="1171"/>
      <c r="G275" s="127"/>
      <c r="H275" s="1130" t="s">
        <v>36</v>
      </c>
      <c r="I275" s="1130"/>
      <c r="J275" s="1130"/>
      <c r="K275" s="1130"/>
      <c r="L275" s="1130"/>
      <c r="M275" s="1130"/>
      <c r="N275" s="1260" t="s">
        <v>604</v>
      </c>
      <c r="O275" s="1261"/>
      <c r="P275" s="1261"/>
      <c r="Q275" s="1261"/>
      <c r="R275" s="1261"/>
      <c r="S275" s="1262"/>
      <c r="T275" s="13"/>
      <c r="U275" s="13"/>
      <c r="V275" s="13"/>
      <c r="W275" s="13"/>
      <c r="X275" s="13"/>
      <c r="Y275" s="13"/>
      <c r="Z275" s="13"/>
      <c r="AA275" s="13"/>
      <c r="AB275" s="111"/>
      <c r="AC275" s="934"/>
      <c r="AD275" s="935"/>
      <c r="AE275" s="936"/>
    </row>
    <row r="276" spans="1:31">
      <c r="A276" s="1167"/>
      <c r="B276" s="1603"/>
      <c r="C276" s="1549"/>
      <c r="D276" s="970"/>
      <c r="E276" s="1444"/>
      <c r="F276" s="1171"/>
      <c r="H276" s="854"/>
      <c r="I276" s="854"/>
      <c r="J276" s="854"/>
      <c r="K276" s="854"/>
      <c r="L276" s="854"/>
      <c r="M276" s="854"/>
      <c r="N276" s="854"/>
      <c r="O276" s="854"/>
      <c r="P276" s="854"/>
      <c r="Q276" s="854"/>
      <c r="R276" s="854"/>
      <c r="S276" s="854"/>
      <c r="T276" s="854"/>
      <c r="U276" s="854"/>
      <c r="V276" s="854"/>
      <c r="W276" s="854"/>
      <c r="X276" s="854"/>
      <c r="Y276" s="854"/>
      <c r="Z276" s="854"/>
      <c r="AA276" s="854"/>
      <c r="AB276" s="855"/>
      <c r="AC276" s="934"/>
      <c r="AD276" s="935"/>
      <c r="AE276" s="936"/>
    </row>
    <row r="277" spans="1:31">
      <c r="A277" s="1167"/>
      <c r="B277" s="1603"/>
      <c r="C277" s="1549"/>
      <c r="D277" s="970"/>
      <c r="E277" s="1444"/>
      <c r="F277" s="1171"/>
      <c r="H277" s="854"/>
      <c r="I277" s="854"/>
      <c r="J277" s="854"/>
      <c r="K277" s="854"/>
      <c r="L277" s="854"/>
      <c r="M277" s="854"/>
      <c r="N277" s="854"/>
      <c r="O277" s="854"/>
      <c r="P277" s="854"/>
      <c r="Q277" s="854"/>
      <c r="R277" s="854"/>
      <c r="S277" s="854"/>
      <c r="T277" s="854"/>
      <c r="U277" s="854"/>
      <c r="V277" s="854"/>
      <c r="W277" s="854"/>
      <c r="X277" s="854"/>
      <c r="Y277" s="854"/>
      <c r="Z277" s="854"/>
      <c r="AA277" s="854"/>
      <c r="AB277" s="855"/>
      <c r="AC277" s="934"/>
      <c r="AD277" s="935"/>
      <c r="AE277" s="936"/>
    </row>
    <row r="278" spans="1:31">
      <c r="A278" s="1207"/>
      <c r="B278" s="2003"/>
      <c r="C278" s="1550"/>
      <c r="D278" s="215"/>
      <c r="E278" s="1445"/>
      <c r="F278" s="1208"/>
      <c r="G278" s="15"/>
      <c r="H278" s="974"/>
      <c r="I278" s="974"/>
      <c r="J278" s="974"/>
      <c r="K278" s="974"/>
      <c r="L278" s="974"/>
      <c r="M278" s="974"/>
      <c r="N278" s="974"/>
      <c r="O278" s="974"/>
      <c r="P278" s="974"/>
      <c r="Q278" s="974"/>
      <c r="R278" s="974"/>
      <c r="S278" s="974"/>
      <c r="T278" s="974"/>
      <c r="U278" s="974"/>
      <c r="V278" s="974"/>
      <c r="W278" s="974"/>
      <c r="X278" s="974"/>
      <c r="Y278" s="974"/>
      <c r="Z278" s="974"/>
      <c r="AA278" s="974"/>
      <c r="AB278" s="945"/>
      <c r="AC278" s="961"/>
      <c r="AD278" s="962"/>
      <c r="AE278" s="963"/>
    </row>
    <row r="279" spans="1:31" ht="13.5" customHeight="1">
      <c r="A279" s="1167" t="s">
        <v>767</v>
      </c>
      <c r="B279" s="1603"/>
      <c r="C279" s="1549"/>
      <c r="D279" s="970"/>
      <c r="E279" s="1444"/>
      <c r="F279" s="1171"/>
      <c r="H279" s="1148" t="s">
        <v>783</v>
      </c>
      <c r="I279" s="1148"/>
      <c r="J279" s="1148"/>
      <c r="K279" s="1148"/>
      <c r="L279" s="1148"/>
      <c r="M279" s="1148"/>
      <c r="N279" s="1148"/>
      <c r="O279" s="1148"/>
      <c r="P279" s="1148"/>
      <c r="Q279" s="1148"/>
      <c r="R279" s="1148"/>
      <c r="S279" s="1148"/>
      <c r="T279" s="1149"/>
      <c r="U279" s="1386" t="s">
        <v>224</v>
      </c>
      <c r="V279" s="1386"/>
      <c r="W279" s="1386"/>
      <c r="X279" s="1386"/>
      <c r="Y279" s="1386"/>
      <c r="Z279" s="1386"/>
      <c r="AA279" s="1386"/>
      <c r="AB279" s="855"/>
      <c r="AC279" s="934"/>
      <c r="AD279" s="935"/>
      <c r="AE279" s="936"/>
    </row>
    <row r="280" spans="1:31" ht="13.5" customHeight="1">
      <c r="A280" s="1167"/>
      <c r="B280" s="1603"/>
      <c r="C280" s="1549"/>
      <c r="D280" s="970"/>
      <c r="E280" s="1444"/>
      <c r="F280" s="1171"/>
      <c r="H280" s="1148"/>
      <c r="I280" s="1148"/>
      <c r="J280" s="1148"/>
      <c r="K280" s="1148"/>
      <c r="L280" s="1148"/>
      <c r="M280" s="1148"/>
      <c r="N280" s="1148"/>
      <c r="O280" s="1148"/>
      <c r="P280" s="1148"/>
      <c r="Q280" s="1148"/>
      <c r="R280" s="1148"/>
      <c r="S280" s="1148"/>
      <c r="T280" s="1149"/>
      <c r="U280" s="1386"/>
      <c r="V280" s="1386"/>
      <c r="W280" s="1386"/>
      <c r="X280" s="1386"/>
      <c r="Y280" s="1386"/>
      <c r="Z280" s="1386"/>
      <c r="AA280" s="1386"/>
      <c r="AB280" s="855"/>
      <c r="AC280" s="934"/>
      <c r="AD280" s="935"/>
      <c r="AE280" s="936"/>
    </row>
    <row r="281" spans="1:31" ht="13.5" customHeight="1">
      <c r="A281" s="1167"/>
      <c r="B281" s="1603"/>
      <c r="C281" s="1549"/>
      <c r="D281" s="970"/>
      <c r="E281" s="1444"/>
      <c r="F281" s="1171"/>
      <c r="H281" s="2055" t="s">
        <v>706</v>
      </c>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6"/>
      <c r="AC281" s="934"/>
      <c r="AD281" s="935"/>
      <c r="AE281" s="936"/>
    </row>
    <row r="282" spans="1:31" ht="13.5" customHeight="1">
      <c r="A282" s="1167"/>
      <c r="B282" s="1603"/>
      <c r="C282" s="1549"/>
      <c r="D282" s="970"/>
      <c r="E282" s="1444"/>
      <c r="F282" s="1171"/>
      <c r="H282" s="892"/>
      <c r="I282" s="892"/>
      <c r="J282" s="892"/>
      <c r="K282" s="892"/>
      <c r="L282" s="892"/>
      <c r="M282" s="892"/>
      <c r="N282" s="892"/>
      <c r="O282" s="892"/>
      <c r="P282" s="892"/>
      <c r="Q282" s="892"/>
      <c r="R282" s="892"/>
      <c r="S282" s="892"/>
      <c r="T282" s="892"/>
      <c r="U282" s="892"/>
      <c r="V282" s="892"/>
      <c r="W282" s="892"/>
      <c r="X282" s="892"/>
      <c r="Y282" s="892"/>
      <c r="Z282" s="892"/>
      <c r="AA282" s="892"/>
      <c r="AB282" s="973"/>
      <c r="AC282" s="934"/>
      <c r="AD282" s="935"/>
      <c r="AE282" s="936"/>
    </row>
    <row r="283" spans="1:31" ht="13.5" customHeight="1">
      <c r="A283" s="1167"/>
      <c r="B283" s="1603">
        <v>28</v>
      </c>
      <c r="C283" s="1549" t="s">
        <v>211</v>
      </c>
      <c r="D283" s="970" t="s">
        <v>1215</v>
      </c>
      <c r="E283" s="1444"/>
      <c r="F283" s="1171"/>
      <c r="H283" s="930" t="s">
        <v>223</v>
      </c>
      <c r="I283" s="930"/>
      <c r="J283" s="930"/>
      <c r="K283" s="930"/>
      <c r="L283" s="930"/>
      <c r="M283" s="930"/>
      <c r="N283" s="930"/>
      <c r="O283" s="1386" t="s">
        <v>224</v>
      </c>
      <c r="P283" s="1386"/>
      <c r="Q283" s="1386"/>
      <c r="R283" s="1386"/>
      <c r="S283" s="1386"/>
      <c r="T283" s="1386"/>
      <c r="U283" s="1386"/>
      <c r="V283" s="1386"/>
      <c r="W283" s="1386"/>
      <c r="X283" s="1386"/>
      <c r="Y283" s="13"/>
      <c r="Z283" s="13"/>
      <c r="AA283" s="13"/>
      <c r="AB283" s="111"/>
      <c r="AC283" s="1847" t="s">
        <v>29</v>
      </c>
      <c r="AD283" s="1848"/>
      <c r="AE283" s="1849"/>
    </row>
    <row r="284" spans="1:31">
      <c r="A284" s="1167"/>
      <c r="B284" s="1603"/>
      <c r="C284" s="1549"/>
      <c r="D284" s="970"/>
      <c r="E284" s="1444"/>
      <c r="F284" s="1171"/>
      <c r="G284" s="127"/>
      <c r="H284" s="930"/>
      <c r="I284" s="930"/>
      <c r="J284" s="930"/>
      <c r="K284" s="930"/>
      <c r="L284" s="930"/>
      <c r="M284" s="930"/>
      <c r="N284" s="930"/>
      <c r="O284" s="1386"/>
      <c r="P284" s="1386"/>
      <c r="Q284" s="1386"/>
      <c r="R284" s="1386"/>
      <c r="S284" s="1386"/>
      <c r="T284" s="1386"/>
      <c r="U284" s="1386"/>
      <c r="V284" s="1386"/>
      <c r="W284" s="1386"/>
      <c r="X284" s="1386"/>
      <c r="Y284" s="13"/>
      <c r="Z284" s="13"/>
      <c r="AA284" s="13"/>
      <c r="AB284" s="111"/>
      <c r="AC284" s="1847"/>
      <c r="AD284" s="1848"/>
      <c r="AE284" s="1849"/>
    </row>
    <row r="285" spans="1:31">
      <c r="A285" s="1167"/>
      <c r="B285" s="1603"/>
      <c r="C285" s="1549"/>
      <c r="D285" s="970"/>
      <c r="E285" s="1444"/>
      <c r="F285" s="1171"/>
      <c r="G285" s="127"/>
      <c r="H285" s="13" t="s">
        <v>1471</v>
      </c>
      <c r="I285" s="13"/>
      <c r="J285" s="13"/>
      <c r="K285" s="13"/>
      <c r="L285" s="13"/>
      <c r="M285" s="13"/>
      <c r="N285" s="13"/>
      <c r="O285" s="13"/>
      <c r="P285" s="13"/>
      <c r="Q285" s="13"/>
      <c r="R285" s="13"/>
      <c r="S285" s="13"/>
      <c r="T285" s="13"/>
      <c r="U285" s="13"/>
      <c r="V285" s="13"/>
      <c r="W285" s="13"/>
      <c r="X285" s="13"/>
      <c r="Y285" s="13"/>
      <c r="Z285" s="13"/>
      <c r="AA285" s="13"/>
      <c r="AB285" s="111"/>
      <c r="AC285" s="314"/>
      <c r="AD285" s="315"/>
      <c r="AE285" s="316"/>
    </row>
    <row r="286" spans="1:31">
      <c r="A286" s="1167"/>
      <c r="B286" s="1603"/>
      <c r="C286" s="1549"/>
      <c r="D286" s="970"/>
      <c r="E286" s="1444"/>
      <c r="F286" s="1171"/>
      <c r="G286" s="127"/>
      <c r="H286" s="2009"/>
      <c r="I286" s="2010"/>
      <c r="J286" s="2010"/>
      <c r="K286" s="2010"/>
      <c r="L286" s="2010"/>
      <c r="M286" s="2010"/>
      <c r="N286" s="2010"/>
      <c r="O286" s="2010"/>
      <c r="P286" s="2010"/>
      <c r="Q286" s="2010"/>
      <c r="R286" s="2010"/>
      <c r="S286" s="2010"/>
      <c r="T286" s="2010"/>
      <c r="U286" s="2010"/>
      <c r="V286" s="2010"/>
      <c r="W286" s="2010"/>
      <c r="X286" s="2010"/>
      <c r="Y286" s="2010"/>
      <c r="Z286" s="2010"/>
      <c r="AA286" s="2011"/>
      <c r="AB286" s="111"/>
      <c r="AC286" s="314"/>
      <c r="AD286" s="315"/>
      <c r="AE286" s="316"/>
    </row>
    <row r="287" spans="1:31">
      <c r="A287" s="1167"/>
      <c r="B287" s="1603"/>
      <c r="C287" s="1549"/>
      <c r="D287" s="970"/>
      <c r="E287" s="1444"/>
      <c r="F287" s="1171"/>
      <c r="H287" s="2015"/>
      <c r="I287" s="2016"/>
      <c r="J287" s="2016"/>
      <c r="K287" s="2016"/>
      <c r="L287" s="2016"/>
      <c r="M287" s="2016"/>
      <c r="N287" s="2016"/>
      <c r="O287" s="2016"/>
      <c r="P287" s="2016"/>
      <c r="Q287" s="2016"/>
      <c r="R287" s="2016"/>
      <c r="S287" s="2016"/>
      <c r="T287" s="2016"/>
      <c r="U287" s="2016"/>
      <c r="V287" s="2016"/>
      <c r="W287" s="2016"/>
      <c r="X287" s="2016"/>
      <c r="Y287" s="2016"/>
      <c r="Z287" s="2016"/>
      <c r="AA287" s="2017"/>
      <c r="AB287" s="111"/>
      <c r="AC287" s="934"/>
      <c r="AD287" s="935"/>
      <c r="AE287" s="936"/>
    </row>
    <row r="288" spans="1:31">
      <c r="A288" s="1167"/>
      <c r="B288" s="1603"/>
      <c r="C288" s="1549"/>
      <c r="D288" s="970"/>
      <c r="E288" s="1444"/>
      <c r="F288" s="1171"/>
      <c r="H288" s="13"/>
      <c r="I288" s="13"/>
      <c r="J288" s="13"/>
      <c r="K288" s="13"/>
      <c r="L288" s="13"/>
      <c r="M288" s="13"/>
      <c r="N288" s="13"/>
      <c r="O288" s="13"/>
      <c r="P288" s="13"/>
      <c r="Q288" s="13"/>
      <c r="R288" s="13"/>
      <c r="S288" s="13"/>
      <c r="T288" s="13"/>
      <c r="U288" s="13"/>
      <c r="V288" s="13"/>
      <c r="W288" s="13"/>
      <c r="X288" s="13"/>
      <c r="Y288" s="13"/>
      <c r="Z288" s="13"/>
      <c r="AA288" s="13"/>
      <c r="AB288" s="111"/>
      <c r="AC288" s="934"/>
      <c r="AD288" s="935"/>
      <c r="AE288" s="936"/>
    </row>
    <row r="289" spans="1:31" ht="13.5" customHeight="1">
      <c r="A289" s="1167"/>
      <c r="B289" s="1603">
        <v>29</v>
      </c>
      <c r="C289" s="1549" t="s">
        <v>212</v>
      </c>
      <c r="D289" s="970" t="s">
        <v>1215</v>
      </c>
      <c r="E289" s="1444" t="s">
        <v>391</v>
      </c>
      <c r="F289" s="1171"/>
      <c r="H289" s="930" t="s">
        <v>223</v>
      </c>
      <c r="I289" s="930"/>
      <c r="J289" s="930"/>
      <c r="K289" s="930"/>
      <c r="L289" s="930"/>
      <c r="M289" s="930"/>
      <c r="N289" s="930"/>
      <c r="O289" s="1386" t="s">
        <v>224</v>
      </c>
      <c r="P289" s="1386"/>
      <c r="Q289" s="1386"/>
      <c r="R289" s="1386"/>
      <c r="S289" s="1386"/>
      <c r="T289" s="1386"/>
      <c r="U289" s="1386"/>
      <c r="V289" s="1386"/>
      <c r="W289" s="1386"/>
      <c r="X289" s="1386"/>
      <c r="Y289" s="13"/>
      <c r="Z289" s="13"/>
      <c r="AA289" s="13"/>
      <c r="AB289" s="111"/>
      <c r="AC289" s="1847" t="s">
        <v>29</v>
      </c>
      <c r="AD289" s="1848"/>
      <c r="AE289" s="1849"/>
    </row>
    <row r="290" spans="1:31">
      <c r="A290" s="1167"/>
      <c r="B290" s="1603"/>
      <c r="C290" s="1549"/>
      <c r="D290" s="970"/>
      <c r="E290" s="1444"/>
      <c r="F290" s="1171"/>
      <c r="G290" s="127"/>
      <c r="H290" s="930"/>
      <c r="I290" s="930"/>
      <c r="J290" s="930"/>
      <c r="K290" s="930"/>
      <c r="L290" s="930"/>
      <c r="M290" s="930"/>
      <c r="N290" s="930"/>
      <c r="O290" s="1386"/>
      <c r="P290" s="1386"/>
      <c r="Q290" s="1386"/>
      <c r="R290" s="1386"/>
      <c r="S290" s="1386"/>
      <c r="T290" s="1386"/>
      <c r="U290" s="1386"/>
      <c r="V290" s="1386"/>
      <c r="W290" s="1386"/>
      <c r="X290" s="1386"/>
      <c r="Y290" s="13"/>
      <c r="Z290" s="13"/>
      <c r="AA290" s="13"/>
      <c r="AB290" s="111"/>
      <c r="AC290" s="1847"/>
      <c r="AD290" s="1848"/>
      <c r="AE290" s="1849"/>
    </row>
    <row r="291" spans="1:31">
      <c r="A291" s="1167"/>
      <c r="B291" s="1603"/>
      <c r="C291" s="1549"/>
      <c r="D291" s="970"/>
      <c r="E291" s="1444"/>
      <c r="F291" s="1171"/>
      <c r="G291" s="127"/>
      <c r="H291" s="930"/>
      <c r="I291" s="930"/>
      <c r="J291" s="930"/>
      <c r="K291" s="930"/>
      <c r="L291" s="930"/>
      <c r="M291" s="930"/>
      <c r="N291" s="930"/>
      <c r="O291" s="930"/>
      <c r="P291" s="930"/>
      <c r="Q291" s="930"/>
      <c r="R291" s="930"/>
      <c r="S291" s="930"/>
      <c r="T291" s="930"/>
      <c r="U291" s="930"/>
      <c r="V291" s="930"/>
      <c r="W291" s="930"/>
      <c r="X291" s="930"/>
      <c r="Y291" s="930"/>
      <c r="Z291" s="13"/>
      <c r="AA291" s="13"/>
      <c r="AB291" s="111"/>
      <c r="AC291" s="314"/>
      <c r="AD291" s="315"/>
      <c r="AE291" s="316"/>
    </row>
    <row r="292" spans="1:31">
      <c r="A292" s="1167"/>
      <c r="B292" s="1603"/>
      <c r="C292" s="1549"/>
      <c r="D292" s="970"/>
      <c r="E292" s="1444"/>
      <c r="F292" s="1171"/>
      <c r="G292" s="127"/>
      <c r="H292" s="930" t="s">
        <v>858</v>
      </c>
      <c r="I292" s="930"/>
      <c r="J292" s="930"/>
      <c r="K292" s="930"/>
      <c r="L292" s="930"/>
      <c r="M292" s="930"/>
      <c r="N292" s="930"/>
      <c r="O292" s="930"/>
      <c r="P292" s="930"/>
      <c r="Q292" s="930"/>
      <c r="R292" s="1654" t="s">
        <v>604</v>
      </c>
      <c r="S292" s="1654"/>
      <c r="T292" s="1654"/>
      <c r="U292" s="1654"/>
      <c r="V292" s="930"/>
      <c r="W292" s="930"/>
      <c r="X292" s="930"/>
      <c r="Y292" s="930"/>
      <c r="Z292" s="13"/>
      <c r="AA292" s="13"/>
      <c r="AB292" s="111"/>
      <c r="AC292" s="314"/>
      <c r="AD292" s="315"/>
      <c r="AE292" s="316"/>
    </row>
    <row r="293" spans="1:31">
      <c r="A293" s="1167"/>
      <c r="B293" s="1603"/>
      <c r="C293" s="1549"/>
      <c r="D293" s="970"/>
      <c r="E293" s="1444"/>
      <c r="F293" s="1171"/>
      <c r="G293" s="127"/>
      <c r="H293" s="930"/>
      <c r="I293" s="930"/>
      <c r="J293" s="930"/>
      <c r="K293" s="930"/>
      <c r="L293" s="930"/>
      <c r="M293" s="930"/>
      <c r="N293" s="930"/>
      <c r="O293" s="930"/>
      <c r="P293" s="930"/>
      <c r="Q293" s="930"/>
      <c r="R293" s="193"/>
      <c r="S293" s="193"/>
      <c r="T293" s="193"/>
      <c r="U293" s="193"/>
      <c r="V293" s="930"/>
      <c r="W293" s="930"/>
      <c r="X293" s="930"/>
      <c r="Y293" s="930"/>
      <c r="Z293" s="13"/>
      <c r="AA293" s="13"/>
      <c r="AB293" s="111"/>
      <c r="AC293" s="314"/>
      <c r="AD293" s="315"/>
      <c r="AE293" s="316"/>
    </row>
    <row r="294" spans="1:31" ht="13.5" customHeight="1">
      <c r="A294" s="1167"/>
      <c r="B294" s="1603"/>
      <c r="C294" s="1549"/>
      <c r="D294" s="970"/>
      <c r="E294" s="1444"/>
      <c r="F294" s="1171"/>
      <c r="G294" s="127"/>
      <c r="H294" s="358" t="s">
        <v>902</v>
      </c>
      <c r="I294" s="358"/>
      <c r="J294" s="358"/>
      <c r="K294" s="358"/>
      <c r="L294" s="358"/>
      <c r="M294" s="358"/>
      <c r="N294" s="358"/>
      <c r="O294" s="358"/>
      <c r="P294" s="358"/>
      <c r="Q294" s="358"/>
      <c r="R294" s="358"/>
      <c r="S294" s="358"/>
      <c r="T294" s="358"/>
      <c r="U294" s="358"/>
      <c r="V294" s="358"/>
      <c r="W294" s="358"/>
      <c r="X294" s="358"/>
      <c r="Y294" s="13"/>
      <c r="Z294" s="13"/>
      <c r="AA294" s="13"/>
      <c r="AB294" s="111"/>
      <c r="AC294" s="314"/>
      <c r="AD294" s="315"/>
      <c r="AE294" s="316"/>
    </row>
    <row r="295" spans="1:31" ht="13.5" customHeight="1">
      <c r="A295" s="1167"/>
      <c r="B295" s="1603"/>
      <c r="C295" s="1549"/>
      <c r="D295" s="970"/>
      <c r="E295" s="1444"/>
      <c r="F295" s="1171"/>
      <c r="H295" s="415">
        <v>1</v>
      </c>
      <c r="I295" s="1130" t="s">
        <v>907</v>
      </c>
      <c r="J295" s="1130"/>
      <c r="K295" s="1130"/>
      <c r="L295" s="1130"/>
      <c r="M295" s="1130"/>
      <c r="N295" s="1130"/>
      <c r="O295" s="1130"/>
      <c r="P295" s="1130"/>
      <c r="Q295" s="1130"/>
      <c r="R295" s="1130"/>
      <c r="S295" s="1130"/>
      <c r="T295" s="1130"/>
      <c r="U295" s="1130"/>
      <c r="V295" s="1130"/>
      <c r="W295" s="1130"/>
      <c r="X295" s="1654" t="s">
        <v>604</v>
      </c>
      <c r="Y295" s="1654"/>
      <c r="Z295" s="1654"/>
      <c r="AA295" s="1654"/>
      <c r="AB295" s="111"/>
      <c r="AC295" s="314"/>
      <c r="AD295" s="315"/>
      <c r="AE295" s="316"/>
    </row>
    <row r="296" spans="1:31" ht="13.5" customHeight="1">
      <c r="A296" s="1167"/>
      <c r="B296" s="1603"/>
      <c r="C296" s="1549"/>
      <c r="D296" s="970"/>
      <c r="E296" s="1444"/>
      <c r="F296" s="1171"/>
      <c r="H296" s="415">
        <v>2</v>
      </c>
      <c r="I296" s="1130" t="s">
        <v>903</v>
      </c>
      <c r="J296" s="1130"/>
      <c r="K296" s="1130"/>
      <c r="L296" s="1130"/>
      <c r="M296" s="1130"/>
      <c r="N296" s="1130"/>
      <c r="O296" s="1130"/>
      <c r="P296" s="1130"/>
      <c r="Q296" s="1130"/>
      <c r="R296" s="1130"/>
      <c r="S296" s="1130"/>
      <c r="T296" s="1130"/>
      <c r="U296" s="1130"/>
      <c r="V296" s="1130"/>
      <c r="W296" s="1130"/>
      <c r="X296" s="1654" t="s">
        <v>604</v>
      </c>
      <c r="Y296" s="1654"/>
      <c r="Z296" s="1654"/>
      <c r="AA296" s="1654"/>
      <c r="AB296" s="111"/>
      <c r="AC296" s="314"/>
      <c r="AD296" s="315"/>
      <c r="AE296" s="316"/>
    </row>
    <row r="297" spans="1:31" ht="13.5" customHeight="1">
      <c r="A297" s="1167"/>
      <c r="B297" s="1603"/>
      <c r="C297" s="1549"/>
      <c r="D297" s="970"/>
      <c r="E297" s="1444"/>
      <c r="F297" s="1171"/>
      <c r="H297" s="415">
        <v>3</v>
      </c>
      <c r="I297" s="1130" t="s">
        <v>904</v>
      </c>
      <c r="J297" s="1130"/>
      <c r="K297" s="1130"/>
      <c r="L297" s="1130"/>
      <c r="M297" s="1130"/>
      <c r="N297" s="1130"/>
      <c r="O297" s="1130"/>
      <c r="P297" s="1130"/>
      <c r="Q297" s="1130"/>
      <c r="R297" s="1130"/>
      <c r="S297" s="1130"/>
      <c r="T297" s="1130"/>
      <c r="U297" s="1130"/>
      <c r="V297" s="1130"/>
      <c r="W297" s="1130"/>
      <c r="X297" s="1654" t="s">
        <v>604</v>
      </c>
      <c r="Y297" s="1654"/>
      <c r="Z297" s="1654"/>
      <c r="AA297" s="1654"/>
      <c r="AB297" s="111"/>
      <c r="AC297" s="314"/>
      <c r="AD297" s="315"/>
      <c r="AE297" s="316"/>
    </row>
    <row r="298" spans="1:31" ht="13.5" customHeight="1">
      <c r="A298" s="1167"/>
      <c r="B298" s="1603"/>
      <c r="C298" s="1549"/>
      <c r="D298" s="970"/>
      <c r="E298" s="1444"/>
      <c r="F298" s="1171"/>
      <c r="G298" s="133"/>
      <c r="H298" s="415">
        <v>4</v>
      </c>
      <c r="I298" s="1150" t="s">
        <v>908</v>
      </c>
      <c r="J298" s="1151"/>
      <c r="K298" s="1151"/>
      <c r="L298" s="1151"/>
      <c r="M298" s="1151"/>
      <c r="N298" s="1151"/>
      <c r="O298" s="1151"/>
      <c r="P298" s="1151"/>
      <c r="Q298" s="1151"/>
      <c r="R298" s="1151"/>
      <c r="S298" s="1151"/>
      <c r="T298" s="1151"/>
      <c r="U298" s="1151"/>
      <c r="V298" s="1151"/>
      <c r="W298" s="1152"/>
      <c r="X298" s="1654" t="s">
        <v>604</v>
      </c>
      <c r="Y298" s="1654"/>
      <c r="Z298" s="1654"/>
      <c r="AA298" s="1654"/>
      <c r="AB298" s="111"/>
      <c r="AC298" s="314"/>
      <c r="AD298" s="315"/>
      <c r="AE298" s="316"/>
    </row>
    <row r="299" spans="1:31" ht="13.5" customHeight="1">
      <c r="A299" s="1167"/>
      <c r="B299" s="1603"/>
      <c r="C299" s="1549"/>
      <c r="D299" s="970"/>
      <c r="E299" s="1444"/>
      <c r="F299" s="1171"/>
      <c r="G299" s="133"/>
      <c r="H299" s="416">
        <v>5</v>
      </c>
      <c r="I299" s="1606" t="s">
        <v>905</v>
      </c>
      <c r="J299" s="1524"/>
      <c r="K299" s="1524"/>
      <c r="L299" s="1524"/>
      <c r="M299" s="1524"/>
      <c r="N299" s="1524"/>
      <c r="O299" s="1524"/>
      <c r="P299" s="1524"/>
      <c r="Q299" s="1524"/>
      <c r="R299" s="1524"/>
      <c r="S299" s="1524"/>
      <c r="T299" s="1524"/>
      <c r="U299" s="1524"/>
      <c r="V299" s="1524"/>
      <c r="W299" s="1607"/>
      <c r="X299" s="1538" t="s">
        <v>604</v>
      </c>
      <c r="Y299" s="1539"/>
      <c r="Z299" s="1539"/>
      <c r="AA299" s="1540"/>
      <c r="AB299" s="111"/>
      <c r="AC299" s="314"/>
      <c r="AD299" s="315"/>
      <c r="AE299" s="316"/>
    </row>
    <row r="300" spans="1:31" ht="13.5" customHeight="1">
      <c r="A300" s="1167"/>
      <c r="B300" s="1603"/>
      <c r="C300" s="1549"/>
      <c r="D300" s="970"/>
      <c r="E300" s="1444"/>
      <c r="F300" s="1171"/>
      <c r="G300" s="133"/>
      <c r="H300" s="417"/>
      <c r="I300" s="1608"/>
      <c r="J300" s="1609"/>
      <c r="K300" s="1609"/>
      <c r="L300" s="1609"/>
      <c r="M300" s="1609"/>
      <c r="N300" s="1609"/>
      <c r="O300" s="1609"/>
      <c r="P300" s="1609"/>
      <c r="Q300" s="1609"/>
      <c r="R300" s="1609"/>
      <c r="S300" s="1609"/>
      <c r="T300" s="1609"/>
      <c r="U300" s="1609"/>
      <c r="V300" s="1609"/>
      <c r="W300" s="1610"/>
      <c r="X300" s="1541"/>
      <c r="Y300" s="1542"/>
      <c r="Z300" s="1542"/>
      <c r="AA300" s="1543"/>
      <c r="AB300" s="111"/>
      <c r="AC300" s="314"/>
      <c r="AD300" s="315"/>
      <c r="AE300" s="316"/>
    </row>
    <row r="301" spans="1:31" ht="13.5" customHeight="1">
      <c r="A301" s="1167"/>
      <c r="B301" s="1603"/>
      <c r="C301" s="1549"/>
      <c r="D301" s="970"/>
      <c r="E301" s="1444"/>
      <c r="F301" s="1171"/>
      <c r="G301" s="133"/>
      <c r="H301" s="415">
        <v>6</v>
      </c>
      <c r="I301" s="1130" t="s">
        <v>906</v>
      </c>
      <c r="J301" s="1130"/>
      <c r="K301" s="1130"/>
      <c r="L301" s="1130"/>
      <c r="M301" s="1130"/>
      <c r="N301" s="1130"/>
      <c r="O301" s="1130"/>
      <c r="P301" s="1130"/>
      <c r="Q301" s="1130"/>
      <c r="R301" s="1130"/>
      <c r="S301" s="1130"/>
      <c r="T301" s="1130"/>
      <c r="U301" s="1130"/>
      <c r="V301" s="1130"/>
      <c r="W301" s="1130"/>
      <c r="X301" s="1654" t="s">
        <v>604</v>
      </c>
      <c r="Y301" s="1654"/>
      <c r="Z301" s="1654"/>
      <c r="AA301" s="1654"/>
      <c r="AB301" s="111"/>
      <c r="AC301" s="314"/>
      <c r="AD301" s="315"/>
      <c r="AE301" s="316"/>
    </row>
    <row r="302" spans="1:31" ht="13.5" customHeight="1">
      <c r="A302" s="1167"/>
      <c r="B302" s="1603"/>
      <c r="C302" s="1549"/>
      <c r="D302" s="970"/>
      <c r="E302" s="1444"/>
      <c r="F302" s="1171"/>
      <c r="G302" s="133"/>
      <c r="H302" s="219"/>
      <c r="I302" s="854"/>
      <c r="J302" s="854"/>
      <c r="K302" s="854"/>
      <c r="L302" s="854"/>
      <c r="M302" s="854"/>
      <c r="N302" s="854"/>
      <c r="O302" s="854"/>
      <c r="P302" s="854"/>
      <c r="Q302" s="854"/>
      <c r="R302" s="854"/>
      <c r="S302" s="854"/>
      <c r="T302" s="854"/>
      <c r="U302" s="854"/>
      <c r="V302" s="854"/>
      <c r="W302" s="854"/>
      <c r="X302" s="193"/>
      <c r="Y302" s="193"/>
      <c r="Z302" s="193"/>
      <c r="AA302" s="193"/>
      <c r="AB302" s="111"/>
      <c r="AC302" s="314"/>
      <c r="AD302" s="315"/>
      <c r="AE302" s="316"/>
    </row>
    <row r="303" spans="1:31" ht="13.5" customHeight="1">
      <c r="A303" s="1167"/>
      <c r="B303" s="1603"/>
      <c r="C303" s="1549"/>
      <c r="D303" s="970"/>
      <c r="E303" s="1444"/>
      <c r="F303" s="1171"/>
      <c r="G303" s="133"/>
      <c r="H303" s="219" t="s">
        <v>1002</v>
      </c>
      <c r="I303" s="854"/>
      <c r="J303" s="854"/>
      <c r="K303" s="854"/>
      <c r="L303" s="854"/>
      <c r="M303" s="854"/>
      <c r="N303" s="854"/>
      <c r="O303" s="854"/>
      <c r="P303" s="854"/>
      <c r="Q303" s="854"/>
      <c r="R303" s="854"/>
      <c r="S303" s="854"/>
      <c r="T303" s="854"/>
      <c r="U303" s="854"/>
      <c r="V303" s="854"/>
      <c r="W303" s="854"/>
      <c r="X303" s="193"/>
      <c r="Y303" s="193"/>
      <c r="Z303" s="193"/>
      <c r="AA303" s="193"/>
      <c r="AB303" s="111"/>
      <c r="AC303" s="314"/>
      <c r="AD303" s="315"/>
      <c r="AE303" s="316"/>
    </row>
    <row r="304" spans="1:31" ht="13.5" customHeight="1">
      <c r="A304" s="1167"/>
      <c r="B304" s="1603"/>
      <c r="C304" s="1549"/>
      <c r="D304" s="970"/>
      <c r="E304" s="1444"/>
      <c r="F304" s="1171"/>
      <c r="G304" s="133"/>
      <c r="H304" s="193"/>
      <c r="I304" s="1181"/>
      <c r="J304" s="1182"/>
      <c r="K304" s="1182"/>
      <c r="L304" s="1182"/>
      <c r="M304" s="1183"/>
      <c r="N304" s="1180" t="s">
        <v>909</v>
      </c>
      <c r="O304" s="1180"/>
      <c r="P304" s="1180"/>
      <c r="Q304" s="1180"/>
      <c r="R304" s="1180"/>
      <c r="S304" s="1180"/>
      <c r="T304" s="1180"/>
      <c r="U304" s="1180"/>
      <c r="V304" s="1180"/>
      <c r="W304" s="1180"/>
      <c r="X304" s="1180"/>
      <c r="Y304" s="1180"/>
      <c r="Z304" s="1180"/>
      <c r="AA304" s="1180"/>
      <c r="AB304" s="111"/>
      <c r="AC304" s="314"/>
      <c r="AD304" s="315"/>
      <c r="AE304" s="316"/>
    </row>
    <row r="305" spans="1:31" ht="13.5" customHeight="1">
      <c r="A305" s="1167"/>
      <c r="B305" s="1603"/>
      <c r="C305" s="1549"/>
      <c r="D305" s="970"/>
      <c r="E305" s="1444"/>
      <c r="F305" s="1171"/>
      <c r="G305" s="133"/>
      <c r="H305" s="193"/>
      <c r="I305" s="1172" t="s">
        <v>707</v>
      </c>
      <c r="J305" s="1456"/>
      <c r="K305" s="1456"/>
      <c r="L305" s="1456"/>
      <c r="M305" s="1457"/>
      <c r="N305" s="2083"/>
      <c r="O305" s="2084"/>
      <c r="P305" s="2084"/>
      <c r="Q305" s="2084"/>
      <c r="R305" s="2084"/>
      <c r="S305" s="2084"/>
      <c r="T305" s="2084"/>
      <c r="U305" s="2084"/>
      <c r="V305" s="2084"/>
      <c r="W305" s="2084"/>
      <c r="X305" s="2084"/>
      <c r="Y305" s="2084"/>
      <c r="Z305" s="2084"/>
      <c r="AA305" s="2085"/>
      <c r="AB305" s="111"/>
      <c r="AC305" s="314"/>
      <c r="AD305" s="315"/>
      <c r="AE305" s="316"/>
    </row>
    <row r="306" spans="1:31" ht="13.5" customHeight="1">
      <c r="A306" s="1167"/>
      <c r="B306" s="1603"/>
      <c r="C306" s="1549"/>
      <c r="D306" s="970"/>
      <c r="E306" s="1444"/>
      <c r="F306" s="1171"/>
      <c r="G306" s="133"/>
      <c r="H306" s="193"/>
      <c r="I306" s="1461"/>
      <c r="J306" s="1462"/>
      <c r="K306" s="1462"/>
      <c r="L306" s="1462"/>
      <c r="M306" s="1463"/>
      <c r="N306" s="2086"/>
      <c r="O306" s="2087"/>
      <c r="P306" s="2087"/>
      <c r="Q306" s="2087"/>
      <c r="R306" s="2087"/>
      <c r="S306" s="2087"/>
      <c r="T306" s="2087"/>
      <c r="U306" s="2087"/>
      <c r="V306" s="2087"/>
      <c r="W306" s="2087"/>
      <c r="X306" s="2087"/>
      <c r="Y306" s="2087"/>
      <c r="Z306" s="2087"/>
      <c r="AA306" s="2088"/>
      <c r="AB306" s="111"/>
      <c r="AC306" s="314"/>
      <c r="AD306" s="315"/>
      <c r="AE306" s="316"/>
    </row>
    <row r="307" spans="1:31" ht="13.5" customHeight="1">
      <c r="A307" s="1167"/>
      <c r="B307" s="1603"/>
      <c r="C307" s="1549"/>
      <c r="D307" s="970"/>
      <c r="E307" s="1444"/>
      <c r="F307" s="1171"/>
      <c r="G307" s="133"/>
      <c r="H307" s="193"/>
      <c r="I307" s="1387" t="s">
        <v>708</v>
      </c>
      <c r="J307" s="1387"/>
      <c r="K307" s="1387"/>
      <c r="L307" s="1387"/>
      <c r="M307" s="1387"/>
      <c r="N307" s="2089"/>
      <c r="O307" s="2089"/>
      <c r="P307" s="2089"/>
      <c r="Q307" s="2089"/>
      <c r="R307" s="2089"/>
      <c r="S307" s="2089"/>
      <c r="T307" s="2089"/>
      <c r="U307" s="2089"/>
      <c r="V307" s="2089"/>
      <c r="W307" s="2089"/>
      <c r="X307" s="2089"/>
      <c r="Y307" s="2089"/>
      <c r="Z307" s="2089"/>
      <c r="AA307" s="2089"/>
      <c r="AB307" s="111"/>
      <c r="AC307" s="314"/>
      <c r="AD307" s="315"/>
      <c r="AE307" s="316"/>
    </row>
    <row r="308" spans="1:31" ht="13.5" customHeight="1">
      <c r="A308" s="1167"/>
      <c r="B308" s="1603"/>
      <c r="C308" s="1549"/>
      <c r="D308" s="970"/>
      <c r="E308" s="1444"/>
      <c r="F308" s="1171"/>
      <c r="G308" s="133"/>
      <c r="H308" s="193"/>
      <c r="I308" s="1387"/>
      <c r="J308" s="1387"/>
      <c r="K308" s="1387"/>
      <c r="L308" s="1387"/>
      <c r="M308" s="1387"/>
      <c r="N308" s="2089"/>
      <c r="O308" s="2089"/>
      <c r="P308" s="2089"/>
      <c r="Q308" s="2089"/>
      <c r="R308" s="2089"/>
      <c r="S308" s="2089"/>
      <c r="T308" s="2089"/>
      <c r="U308" s="2089"/>
      <c r="V308" s="2089"/>
      <c r="W308" s="2089"/>
      <c r="X308" s="2089"/>
      <c r="Y308" s="2089"/>
      <c r="Z308" s="2089"/>
      <c r="AA308" s="2089"/>
      <c r="AB308" s="111"/>
      <c r="AC308" s="314"/>
      <c r="AD308" s="315"/>
      <c r="AE308" s="316"/>
    </row>
    <row r="309" spans="1:31" ht="13.5" customHeight="1">
      <c r="A309" s="1167"/>
      <c r="B309" s="1603"/>
      <c r="C309" s="1549"/>
      <c r="D309" s="970"/>
      <c r="E309" s="1444"/>
      <c r="F309" s="1171"/>
      <c r="G309" s="133"/>
      <c r="H309" s="193"/>
      <c r="I309" s="189"/>
      <c r="J309" s="189"/>
      <c r="K309" s="189"/>
      <c r="L309" s="189"/>
      <c r="M309" s="189"/>
      <c r="N309" s="418"/>
      <c r="O309" s="418"/>
      <c r="P309" s="418"/>
      <c r="Q309" s="418"/>
      <c r="R309" s="418"/>
      <c r="S309" s="418"/>
      <c r="T309" s="418"/>
      <c r="U309" s="418"/>
      <c r="V309" s="418"/>
      <c r="W309" s="418"/>
      <c r="X309" s="418"/>
      <c r="Y309" s="418"/>
      <c r="Z309" s="418"/>
      <c r="AA309" s="418"/>
      <c r="AB309" s="111"/>
      <c r="AC309" s="314"/>
      <c r="AD309" s="315"/>
      <c r="AE309" s="316"/>
    </row>
    <row r="310" spans="1:31">
      <c r="A310" s="1207"/>
      <c r="B310" s="2003"/>
      <c r="C310" s="1550"/>
      <c r="D310" s="215"/>
      <c r="E310" s="1445"/>
      <c r="F310" s="1208"/>
      <c r="G310" s="15"/>
      <c r="H310" s="419"/>
      <c r="I310" s="419"/>
      <c r="J310" s="419"/>
      <c r="K310" s="419"/>
      <c r="L310" s="419"/>
      <c r="M310" s="419"/>
      <c r="N310" s="419"/>
      <c r="O310" s="419"/>
      <c r="P310" s="419"/>
      <c r="Q310" s="419"/>
      <c r="R310" s="419"/>
      <c r="S310" s="419"/>
      <c r="T310" s="419"/>
      <c r="U310" s="419"/>
      <c r="V310" s="419"/>
      <c r="W310" s="419"/>
      <c r="X310" s="419"/>
      <c r="Y310" s="419"/>
      <c r="Z310" s="419"/>
      <c r="AA310" s="419"/>
      <c r="AB310" s="461"/>
      <c r="AC310" s="961"/>
      <c r="AD310" s="962"/>
      <c r="AE310" s="963"/>
    </row>
    <row r="311" spans="1:31" ht="6" customHeight="1">
      <c r="A311" s="856"/>
      <c r="B311" s="924"/>
      <c r="C311" s="911"/>
      <c r="D311" s="970"/>
      <c r="E311" s="900"/>
      <c r="F311" s="860"/>
      <c r="H311" s="13"/>
      <c r="I311" s="13"/>
      <c r="J311" s="13"/>
      <c r="K311" s="13"/>
      <c r="L311" s="13"/>
      <c r="M311" s="13"/>
      <c r="N311" s="13"/>
      <c r="O311" s="13"/>
      <c r="P311" s="13"/>
      <c r="Q311" s="13"/>
      <c r="R311" s="13"/>
      <c r="S311" s="13"/>
      <c r="T311" s="13"/>
      <c r="U311" s="13"/>
      <c r="V311" s="13"/>
      <c r="W311" s="13"/>
      <c r="X311" s="13"/>
      <c r="Y311" s="13"/>
      <c r="Z311" s="13"/>
      <c r="AA311" s="13"/>
      <c r="AB311" s="111"/>
      <c r="AC311" s="314"/>
      <c r="AD311" s="315"/>
      <c r="AE311" s="316"/>
    </row>
    <row r="312" spans="1:31" ht="13.5" customHeight="1">
      <c r="A312" s="1167"/>
      <c r="B312" s="1603">
        <v>30</v>
      </c>
      <c r="C312" s="1549" t="s">
        <v>180</v>
      </c>
      <c r="D312" s="970" t="s">
        <v>1215</v>
      </c>
      <c r="E312" s="1444" t="s">
        <v>392</v>
      </c>
      <c r="F312" s="1171"/>
      <c r="H312" s="930" t="s">
        <v>223</v>
      </c>
      <c r="I312" s="930"/>
      <c r="J312" s="930"/>
      <c r="K312" s="930"/>
      <c r="L312" s="930"/>
      <c r="M312" s="930"/>
      <c r="N312" s="930"/>
      <c r="O312" s="1386" t="s">
        <v>224</v>
      </c>
      <c r="P312" s="1386"/>
      <c r="Q312" s="1386"/>
      <c r="R312" s="1386"/>
      <c r="S312" s="1386"/>
      <c r="T312" s="1386"/>
      <c r="U312" s="1386"/>
      <c r="V312" s="1386"/>
      <c r="W312" s="1386"/>
      <c r="X312" s="1386"/>
      <c r="Y312" s="13"/>
      <c r="Z312" s="13"/>
      <c r="AA312" s="13"/>
      <c r="AB312" s="111"/>
      <c r="AC312" s="1847" t="s">
        <v>29</v>
      </c>
      <c r="AD312" s="1848"/>
      <c r="AE312" s="1849"/>
    </row>
    <row r="313" spans="1:31" ht="15" customHeight="1">
      <c r="A313" s="1167"/>
      <c r="B313" s="1603"/>
      <c r="C313" s="1549"/>
      <c r="D313" s="970"/>
      <c r="E313" s="1444"/>
      <c r="F313" s="1171"/>
      <c r="G313" s="127"/>
      <c r="H313" s="930"/>
      <c r="I313" s="930"/>
      <c r="J313" s="930"/>
      <c r="K313" s="930"/>
      <c r="L313" s="930"/>
      <c r="M313" s="930"/>
      <c r="N313" s="930"/>
      <c r="O313" s="1386"/>
      <c r="P313" s="1386"/>
      <c r="Q313" s="1386"/>
      <c r="R313" s="1386"/>
      <c r="S313" s="1386"/>
      <c r="T313" s="1386"/>
      <c r="U313" s="1386"/>
      <c r="V313" s="1386"/>
      <c r="W313" s="1386"/>
      <c r="X313" s="1386"/>
      <c r="Y313" s="13"/>
      <c r="Z313" s="13"/>
      <c r="AA313" s="13"/>
      <c r="AB313" s="111"/>
      <c r="AC313" s="1847"/>
      <c r="AD313" s="1848"/>
      <c r="AE313" s="1849"/>
    </row>
    <row r="314" spans="1:31" ht="13.5" customHeight="1">
      <c r="A314" s="1167"/>
      <c r="B314" s="1603"/>
      <c r="C314" s="1549"/>
      <c r="D314" s="970"/>
      <c r="E314" s="1444"/>
      <c r="F314" s="1171"/>
      <c r="G314" s="127"/>
      <c r="H314" s="930"/>
      <c r="I314" s="930"/>
      <c r="J314" s="930"/>
      <c r="K314" s="930"/>
      <c r="L314" s="930"/>
      <c r="M314" s="930"/>
      <c r="N314" s="930"/>
      <c r="O314" s="930"/>
      <c r="P314" s="930"/>
      <c r="Q314" s="930"/>
      <c r="R314" s="930"/>
      <c r="S314" s="930"/>
      <c r="T314" s="930"/>
      <c r="U314" s="930"/>
      <c r="V314" s="930"/>
      <c r="W314" s="930"/>
      <c r="X314" s="930"/>
      <c r="Y314" s="13"/>
      <c r="Z314" s="13"/>
      <c r="AA314" s="13"/>
      <c r="AB314" s="111"/>
      <c r="AC314" s="314"/>
      <c r="AD314" s="315"/>
      <c r="AE314" s="316"/>
    </row>
    <row r="315" spans="1:31" ht="13.5" customHeight="1">
      <c r="A315" s="1167"/>
      <c r="B315" s="1603"/>
      <c r="C315" s="1549"/>
      <c r="D315" s="970"/>
      <c r="E315" s="1444"/>
      <c r="F315" s="1171"/>
      <c r="G315" s="127"/>
      <c r="H315" s="13"/>
      <c r="I315" s="13"/>
      <c r="J315" s="13"/>
      <c r="K315" s="13"/>
      <c r="L315" s="13"/>
      <c r="M315" s="13"/>
      <c r="N315" s="13"/>
      <c r="O315" s="13"/>
      <c r="P315" s="13"/>
      <c r="Q315" s="13"/>
      <c r="R315" s="13"/>
      <c r="S315" s="13"/>
      <c r="T315" s="13"/>
      <c r="U315" s="13"/>
      <c r="V315" s="13"/>
      <c r="W315" s="13"/>
      <c r="X315" s="13"/>
      <c r="Y315" s="13"/>
      <c r="Z315" s="13"/>
      <c r="AA315" s="13"/>
      <c r="AB315" s="111"/>
      <c r="AC315" s="314"/>
      <c r="AD315" s="315"/>
      <c r="AE315" s="316"/>
    </row>
    <row r="316" spans="1:31" ht="13.5" customHeight="1">
      <c r="A316" s="1167"/>
      <c r="B316" s="1603"/>
      <c r="C316" s="1549"/>
      <c r="D316" s="970"/>
      <c r="E316" s="1444"/>
      <c r="F316" s="1171"/>
      <c r="G316" s="127"/>
      <c r="H316" s="13"/>
      <c r="I316" s="13"/>
      <c r="J316" s="13"/>
      <c r="K316" s="13"/>
      <c r="L316" s="13"/>
      <c r="M316" s="13"/>
      <c r="N316" s="13"/>
      <c r="O316" s="13"/>
      <c r="P316" s="13"/>
      <c r="Q316" s="13"/>
      <c r="R316" s="13"/>
      <c r="S316" s="13"/>
      <c r="T316" s="13"/>
      <c r="U316" s="13"/>
      <c r="V316" s="13"/>
      <c r="W316" s="13"/>
      <c r="X316" s="13"/>
      <c r="Y316" s="13"/>
      <c r="Z316" s="13"/>
      <c r="AA316" s="13"/>
      <c r="AB316" s="111"/>
      <c r="AC316" s="314"/>
      <c r="AD316" s="315"/>
      <c r="AE316" s="316"/>
    </row>
    <row r="317" spans="1:31" ht="13.5" customHeight="1">
      <c r="A317" s="1167"/>
      <c r="B317" s="1603"/>
      <c r="C317" s="1549"/>
      <c r="D317" s="970"/>
      <c r="E317" s="1444"/>
      <c r="F317" s="1171"/>
      <c r="G317" s="127"/>
      <c r="H317" s="13"/>
      <c r="I317" s="13"/>
      <c r="J317" s="13"/>
      <c r="K317" s="13"/>
      <c r="L317" s="13"/>
      <c r="M317" s="13"/>
      <c r="N317" s="13"/>
      <c r="O317" s="13"/>
      <c r="P317" s="13"/>
      <c r="Q317" s="13"/>
      <c r="R317" s="13"/>
      <c r="S317" s="13"/>
      <c r="T317" s="13"/>
      <c r="U317" s="13"/>
      <c r="V317" s="13"/>
      <c r="W317" s="13"/>
      <c r="X317" s="13"/>
      <c r="Y317" s="13"/>
      <c r="Z317" s="13"/>
      <c r="AA317" s="13"/>
      <c r="AB317" s="111"/>
      <c r="AC317" s="314"/>
      <c r="AD317" s="315"/>
      <c r="AE317" s="316"/>
    </row>
    <row r="318" spans="1:31" ht="13.5" customHeight="1">
      <c r="A318" s="1167"/>
      <c r="B318" s="1603"/>
      <c r="C318" s="1549"/>
      <c r="D318" s="970"/>
      <c r="E318" s="1444"/>
      <c r="F318" s="1171"/>
      <c r="G318" s="127"/>
      <c r="H318" s="13"/>
      <c r="I318" s="13"/>
      <c r="J318" s="13"/>
      <c r="K318" s="13"/>
      <c r="L318" s="13"/>
      <c r="M318" s="13"/>
      <c r="N318" s="13"/>
      <c r="O318" s="13"/>
      <c r="P318" s="13"/>
      <c r="Q318" s="13"/>
      <c r="R318" s="13"/>
      <c r="S318" s="13"/>
      <c r="T318" s="13"/>
      <c r="U318" s="13"/>
      <c r="V318" s="13"/>
      <c r="W318" s="13"/>
      <c r="X318" s="13"/>
      <c r="Y318" s="13"/>
      <c r="Z318" s="13"/>
      <c r="AA318" s="13"/>
      <c r="AB318" s="111"/>
      <c r="AC318" s="314"/>
      <c r="AD318" s="315"/>
      <c r="AE318" s="316"/>
    </row>
    <row r="319" spans="1:31" ht="13.5" customHeight="1">
      <c r="A319" s="1167"/>
      <c r="B319" s="1603"/>
      <c r="C319" s="1549"/>
      <c r="D319" s="970"/>
      <c r="E319" s="1444"/>
      <c r="F319" s="1171"/>
      <c r="G319" s="127"/>
      <c r="H319" s="13"/>
      <c r="I319" s="13"/>
      <c r="J319" s="13"/>
      <c r="K319" s="13"/>
      <c r="L319" s="13"/>
      <c r="M319" s="13"/>
      <c r="N319" s="13"/>
      <c r="O319" s="13"/>
      <c r="P319" s="13"/>
      <c r="Q319" s="13"/>
      <c r="R319" s="13"/>
      <c r="S319" s="13"/>
      <c r="T319" s="13"/>
      <c r="U319" s="13"/>
      <c r="V319" s="13"/>
      <c r="W319" s="13"/>
      <c r="X319" s="13"/>
      <c r="Y319" s="13"/>
      <c r="Z319" s="13"/>
      <c r="AA319" s="13"/>
      <c r="AB319" s="111"/>
      <c r="AC319" s="314"/>
      <c r="AD319" s="315"/>
      <c r="AE319" s="316"/>
    </row>
    <row r="320" spans="1:31" ht="13.5" customHeight="1">
      <c r="A320" s="1167"/>
      <c r="B320" s="1603"/>
      <c r="C320" s="1549"/>
      <c r="D320" s="970"/>
      <c r="E320" s="1444"/>
      <c r="F320" s="1171"/>
      <c r="G320" s="127"/>
      <c r="H320" s="13"/>
      <c r="I320" s="13"/>
      <c r="J320" s="13"/>
      <c r="K320" s="13"/>
      <c r="L320" s="13"/>
      <c r="M320" s="13"/>
      <c r="N320" s="13"/>
      <c r="O320" s="13"/>
      <c r="P320" s="13"/>
      <c r="Q320" s="13"/>
      <c r="R320" s="13"/>
      <c r="S320" s="13"/>
      <c r="T320" s="13"/>
      <c r="U320" s="13"/>
      <c r="V320" s="13"/>
      <c r="W320" s="13"/>
      <c r="X320" s="13"/>
      <c r="Y320" s="13"/>
      <c r="Z320" s="13"/>
      <c r="AA320" s="13"/>
      <c r="AB320" s="111"/>
      <c r="AC320" s="314"/>
      <c r="AD320" s="315"/>
      <c r="AE320" s="316"/>
    </row>
    <row r="321" spans="1:31" ht="13.5" customHeight="1">
      <c r="A321" s="1167"/>
      <c r="B321" s="1603"/>
      <c r="C321" s="1549"/>
      <c r="D321" s="970"/>
      <c r="E321" s="1444"/>
      <c r="F321" s="1171"/>
      <c r="G321" s="127"/>
      <c r="H321" s="13"/>
      <c r="I321" s="13"/>
      <c r="J321" s="13"/>
      <c r="K321" s="13"/>
      <c r="L321" s="13"/>
      <c r="M321" s="13"/>
      <c r="N321" s="13"/>
      <c r="O321" s="13"/>
      <c r="P321" s="13"/>
      <c r="Q321" s="13"/>
      <c r="R321" s="13"/>
      <c r="S321" s="13"/>
      <c r="T321" s="13"/>
      <c r="U321" s="13"/>
      <c r="V321" s="13"/>
      <c r="W321" s="13"/>
      <c r="X321" s="13"/>
      <c r="Y321" s="13"/>
      <c r="Z321" s="13"/>
      <c r="AA321" s="13"/>
      <c r="AB321" s="111"/>
      <c r="AC321" s="314"/>
      <c r="AD321" s="315"/>
      <c r="AE321" s="316"/>
    </row>
    <row r="322" spans="1:31" ht="13.5" customHeight="1">
      <c r="A322" s="1167"/>
      <c r="B322" s="1603"/>
      <c r="C322" s="1549"/>
      <c r="D322" s="970"/>
      <c r="E322" s="1444"/>
      <c r="F322" s="1171"/>
      <c r="G322" s="127"/>
      <c r="H322" s="13"/>
      <c r="I322" s="13"/>
      <c r="J322" s="13"/>
      <c r="K322" s="13"/>
      <c r="L322" s="13"/>
      <c r="M322" s="13"/>
      <c r="N322" s="13"/>
      <c r="O322" s="13"/>
      <c r="P322" s="13"/>
      <c r="Q322" s="13"/>
      <c r="R322" s="13"/>
      <c r="S322" s="13"/>
      <c r="T322" s="13"/>
      <c r="U322" s="13"/>
      <c r="V322" s="13"/>
      <c r="W322" s="13"/>
      <c r="X322" s="13"/>
      <c r="Y322" s="13"/>
      <c r="Z322" s="13"/>
      <c r="AA322" s="13"/>
      <c r="AB322" s="111"/>
      <c r="AC322" s="314"/>
      <c r="AD322" s="315"/>
      <c r="AE322" s="316"/>
    </row>
    <row r="323" spans="1:31" ht="13.5" customHeight="1">
      <c r="A323" s="1167"/>
      <c r="B323" s="1603"/>
      <c r="C323" s="1549"/>
      <c r="D323" s="970"/>
      <c r="E323" s="1444"/>
      <c r="F323" s="1171"/>
      <c r="G323" s="127"/>
      <c r="H323" s="13"/>
      <c r="I323" s="13"/>
      <c r="J323" s="13"/>
      <c r="K323" s="13"/>
      <c r="L323" s="13"/>
      <c r="M323" s="13"/>
      <c r="N323" s="13"/>
      <c r="O323" s="13"/>
      <c r="P323" s="13"/>
      <c r="Q323" s="13"/>
      <c r="R323" s="13"/>
      <c r="S323" s="13"/>
      <c r="T323" s="13"/>
      <c r="U323" s="13"/>
      <c r="V323" s="13"/>
      <c r="W323" s="13"/>
      <c r="X323" s="13"/>
      <c r="Y323" s="13"/>
      <c r="Z323" s="13"/>
      <c r="AA323" s="13"/>
      <c r="AB323" s="111"/>
      <c r="AC323" s="314"/>
      <c r="AD323" s="315"/>
      <c r="AE323" s="316"/>
    </row>
    <row r="324" spans="1:31" ht="13.5" customHeight="1">
      <c r="A324" s="1167"/>
      <c r="B324" s="1603"/>
      <c r="C324" s="1549"/>
      <c r="D324" s="970"/>
      <c r="E324" s="1444"/>
      <c r="F324" s="1171"/>
      <c r="G324" s="127"/>
      <c r="H324" s="13"/>
      <c r="I324" s="13"/>
      <c r="J324" s="13"/>
      <c r="K324" s="13"/>
      <c r="L324" s="13"/>
      <c r="M324" s="13"/>
      <c r="N324" s="13"/>
      <c r="O324" s="13"/>
      <c r="P324" s="13"/>
      <c r="Q324" s="13"/>
      <c r="R324" s="13"/>
      <c r="S324" s="13"/>
      <c r="T324" s="13"/>
      <c r="U324" s="13"/>
      <c r="V324" s="13"/>
      <c r="W324" s="13"/>
      <c r="X324" s="13"/>
      <c r="Y324" s="13"/>
      <c r="Z324" s="13"/>
      <c r="AA324" s="13"/>
      <c r="AB324" s="111"/>
      <c r="AC324" s="314"/>
      <c r="AD324" s="315"/>
      <c r="AE324" s="316"/>
    </row>
    <row r="325" spans="1:31" ht="13.5" customHeight="1">
      <c r="A325" s="1167"/>
      <c r="B325" s="1603"/>
      <c r="C325" s="1549"/>
      <c r="D325" s="970"/>
      <c r="E325" s="1444"/>
      <c r="F325" s="1171"/>
      <c r="G325" s="127"/>
      <c r="H325" s="13"/>
      <c r="I325" s="13"/>
      <c r="J325" s="13"/>
      <c r="K325" s="13"/>
      <c r="L325" s="13"/>
      <c r="M325" s="13"/>
      <c r="N325" s="13"/>
      <c r="O325" s="13"/>
      <c r="P325" s="13"/>
      <c r="Q325" s="13"/>
      <c r="R325" s="13"/>
      <c r="S325" s="13"/>
      <c r="T325" s="13"/>
      <c r="U325" s="13"/>
      <c r="V325" s="13"/>
      <c r="W325" s="13"/>
      <c r="X325" s="13"/>
      <c r="Y325" s="13"/>
      <c r="Z325" s="13"/>
      <c r="AA325" s="13"/>
      <c r="AB325" s="111"/>
      <c r="AC325" s="314"/>
      <c r="AD325" s="315"/>
      <c r="AE325" s="316"/>
    </row>
    <row r="326" spans="1:31" ht="13.5" customHeight="1">
      <c r="A326" s="1167"/>
      <c r="B326" s="1603"/>
      <c r="C326" s="1549"/>
      <c r="D326" s="970"/>
      <c r="E326" s="1444"/>
      <c r="F326" s="1171"/>
      <c r="G326" s="127"/>
      <c r="H326" s="930"/>
      <c r="I326" s="930"/>
      <c r="J326" s="930"/>
      <c r="K326" s="930"/>
      <c r="L326" s="930"/>
      <c r="M326" s="930"/>
      <c r="N326" s="930"/>
      <c r="O326" s="930"/>
      <c r="P326" s="930"/>
      <c r="Q326" s="930"/>
      <c r="R326" s="930"/>
      <c r="S326" s="930"/>
      <c r="T326" s="930"/>
      <c r="U326" s="930"/>
      <c r="V326" s="930"/>
      <c r="W326" s="930"/>
      <c r="X326" s="930"/>
      <c r="Y326" s="13"/>
      <c r="Z326" s="13"/>
      <c r="AA326" s="13"/>
      <c r="AB326" s="111"/>
      <c r="AC326" s="314"/>
      <c r="AD326" s="315"/>
      <c r="AE326" s="316"/>
    </row>
    <row r="327" spans="1:31">
      <c r="A327" s="1167"/>
      <c r="B327" s="1603"/>
      <c r="C327" s="1549"/>
      <c r="D327" s="970"/>
      <c r="E327" s="1444"/>
      <c r="F327" s="1171"/>
      <c r="G327" s="127"/>
      <c r="H327" s="930"/>
      <c r="I327" s="930"/>
      <c r="J327" s="930"/>
      <c r="K327" s="930"/>
      <c r="L327" s="930"/>
      <c r="M327" s="930"/>
      <c r="N327" s="930"/>
      <c r="O327" s="930"/>
      <c r="P327" s="930"/>
      <c r="Q327" s="930"/>
      <c r="R327" s="930"/>
      <c r="S327" s="930"/>
      <c r="T327" s="930"/>
      <c r="U327" s="930"/>
      <c r="V327" s="930"/>
      <c r="W327" s="930"/>
      <c r="X327" s="930"/>
      <c r="Y327" s="13"/>
      <c r="Z327" s="13"/>
      <c r="AA327" s="13"/>
      <c r="AB327" s="111"/>
      <c r="AC327" s="314"/>
      <c r="AD327" s="315"/>
      <c r="AE327" s="316"/>
    </row>
    <row r="328" spans="1:31">
      <c r="A328" s="1167"/>
      <c r="B328" s="1603"/>
      <c r="C328" s="1549"/>
      <c r="D328" s="970"/>
      <c r="E328" s="1444"/>
      <c r="F328" s="1171"/>
      <c r="H328" s="13"/>
      <c r="I328" s="13"/>
      <c r="J328" s="13"/>
      <c r="K328" s="13"/>
      <c r="L328" s="13"/>
      <c r="M328" s="13"/>
      <c r="N328" s="13"/>
      <c r="O328" s="15"/>
      <c r="P328" s="15"/>
      <c r="Q328" s="15"/>
      <c r="R328" s="15"/>
      <c r="S328" s="15"/>
      <c r="T328" s="15"/>
      <c r="U328" s="15"/>
      <c r="V328" s="15"/>
      <c r="W328" s="15"/>
      <c r="X328" s="15"/>
      <c r="Y328" s="13"/>
      <c r="Z328" s="13"/>
      <c r="AA328" s="13"/>
      <c r="AB328" s="111"/>
      <c r="AC328" s="314"/>
      <c r="AD328" s="315"/>
      <c r="AE328" s="316"/>
    </row>
    <row r="329" spans="1:31" ht="13.5" customHeight="1">
      <c r="A329" s="1167"/>
      <c r="B329" s="1603">
        <v>31</v>
      </c>
      <c r="C329" s="1549" t="s">
        <v>176</v>
      </c>
      <c r="D329" s="970" t="s">
        <v>1215</v>
      </c>
      <c r="E329" s="1444" t="s">
        <v>1520</v>
      </c>
      <c r="F329" s="1171"/>
      <c r="H329" s="930" t="s">
        <v>223</v>
      </c>
      <c r="I329" s="930"/>
      <c r="J329" s="930"/>
      <c r="K329" s="930"/>
      <c r="L329" s="930"/>
      <c r="M329" s="930"/>
      <c r="N329" s="930"/>
      <c r="O329" s="1386" t="s">
        <v>224</v>
      </c>
      <c r="P329" s="1386"/>
      <c r="Q329" s="1386"/>
      <c r="R329" s="1386"/>
      <c r="S329" s="1386"/>
      <c r="T329" s="1386"/>
      <c r="U329" s="1386"/>
      <c r="V329" s="1386"/>
      <c r="W329" s="1386"/>
      <c r="X329" s="1386"/>
      <c r="Y329" s="13"/>
      <c r="Z329" s="13"/>
      <c r="AA329" s="13"/>
      <c r="AB329" s="111"/>
      <c r="AC329" s="1847" t="s">
        <v>29</v>
      </c>
      <c r="AD329" s="1848"/>
      <c r="AE329" s="1849"/>
    </row>
    <row r="330" spans="1:31" ht="15" customHeight="1">
      <c r="A330" s="1167"/>
      <c r="B330" s="1603"/>
      <c r="C330" s="1549"/>
      <c r="D330" s="970"/>
      <c r="E330" s="1444"/>
      <c r="F330" s="1171"/>
      <c r="G330" s="127"/>
      <c r="H330" s="930"/>
      <c r="I330" s="930"/>
      <c r="J330" s="930"/>
      <c r="K330" s="930"/>
      <c r="L330" s="930"/>
      <c r="M330" s="930"/>
      <c r="N330" s="930"/>
      <c r="O330" s="1386"/>
      <c r="P330" s="1386"/>
      <c r="Q330" s="1386"/>
      <c r="R330" s="1386"/>
      <c r="S330" s="1386"/>
      <c r="T330" s="1386"/>
      <c r="U330" s="1386"/>
      <c r="V330" s="1386"/>
      <c r="W330" s="1386"/>
      <c r="X330" s="1386"/>
      <c r="Y330" s="13"/>
      <c r="Z330" s="13"/>
      <c r="AA330" s="13"/>
      <c r="AB330" s="111"/>
      <c r="AC330" s="1847"/>
      <c r="AD330" s="1848"/>
      <c r="AE330" s="1849"/>
    </row>
    <row r="331" spans="1:31" ht="13.5" customHeight="1">
      <c r="A331" s="1167"/>
      <c r="B331" s="1603"/>
      <c r="C331" s="1549"/>
      <c r="D331" s="970"/>
      <c r="E331" s="1444"/>
      <c r="F331" s="1171"/>
      <c r="G331" s="127"/>
      <c r="H331" s="13"/>
      <c r="I331" s="13"/>
      <c r="J331" s="13"/>
      <c r="K331" s="13"/>
      <c r="L331" s="13"/>
      <c r="M331" s="13"/>
      <c r="N331" s="13"/>
      <c r="O331" s="13"/>
      <c r="P331" s="13"/>
      <c r="Q331" s="13"/>
      <c r="R331" s="13"/>
      <c r="S331" s="13"/>
      <c r="T331" s="13"/>
      <c r="U331" s="13"/>
      <c r="V331" s="13"/>
      <c r="W331" s="13"/>
      <c r="X331" s="13"/>
      <c r="Y331" s="13"/>
      <c r="Z331" s="13"/>
      <c r="AA331" s="13"/>
      <c r="AB331" s="111"/>
      <c r="AC331" s="314"/>
      <c r="AD331" s="315"/>
      <c r="AE331" s="316"/>
    </row>
    <row r="332" spans="1:31" ht="13.5" customHeight="1">
      <c r="A332" s="1167"/>
      <c r="B332" s="1603"/>
      <c r="C332" s="1549"/>
      <c r="D332" s="970"/>
      <c r="E332" s="1444"/>
      <c r="F332" s="1171"/>
      <c r="G332" s="127"/>
      <c r="H332" s="13"/>
      <c r="I332" s="13"/>
      <c r="J332" s="13"/>
      <c r="K332" s="13"/>
      <c r="L332" s="13"/>
      <c r="M332" s="13"/>
      <c r="N332" s="13"/>
      <c r="O332" s="13"/>
      <c r="P332" s="13"/>
      <c r="Q332" s="13"/>
      <c r="R332" s="13"/>
      <c r="S332" s="13"/>
      <c r="T332" s="13"/>
      <c r="U332" s="13"/>
      <c r="V332" s="13"/>
      <c r="W332" s="13"/>
      <c r="X332" s="13"/>
      <c r="Y332" s="13"/>
      <c r="Z332" s="13"/>
      <c r="AA332" s="13"/>
      <c r="AB332" s="111"/>
      <c r="AC332" s="314"/>
      <c r="AD332" s="315"/>
      <c r="AE332" s="316"/>
    </row>
    <row r="333" spans="1:31" ht="13.5" customHeight="1">
      <c r="A333" s="1167"/>
      <c r="B333" s="1603"/>
      <c r="C333" s="1549"/>
      <c r="D333" s="970"/>
      <c r="E333" s="1444"/>
      <c r="F333" s="1171"/>
      <c r="G333" s="127"/>
      <c r="H333" s="13"/>
      <c r="I333" s="13"/>
      <c r="J333" s="13"/>
      <c r="K333" s="13"/>
      <c r="L333" s="13"/>
      <c r="M333" s="13"/>
      <c r="N333" s="13"/>
      <c r="O333" s="13"/>
      <c r="P333" s="13"/>
      <c r="Q333" s="13"/>
      <c r="R333" s="13"/>
      <c r="S333" s="13"/>
      <c r="T333" s="13"/>
      <c r="U333" s="13"/>
      <c r="V333" s="13"/>
      <c r="W333" s="13"/>
      <c r="X333" s="13"/>
      <c r="Y333" s="13"/>
      <c r="Z333" s="13"/>
      <c r="AA333" s="13"/>
      <c r="AB333" s="111"/>
      <c r="AC333" s="314"/>
      <c r="AD333" s="315"/>
      <c r="AE333" s="316"/>
    </row>
    <row r="334" spans="1:31" ht="13.5" customHeight="1">
      <c r="A334" s="1167"/>
      <c r="B334" s="1603"/>
      <c r="C334" s="1549"/>
      <c r="D334" s="970"/>
      <c r="E334" s="1444"/>
      <c r="F334" s="1171"/>
      <c r="G334" s="127"/>
      <c r="H334" s="13"/>
      <c r="I334" s="13"/>
      <c r="J334" s="13"/>
      <c r="K334" s="13"/>
      <c r="L334" s="13"/>
      <c r="M334" s="13"/>
      <c r="N334" s="13"/>
      <c r="O334" s="13"/>
      <c r="P334" s="13"/>
      <c r="Q334" s="13"/>
      <c r="R334" s="13"/>
      <c r="S334" s="13"/>
      <c r="T334" s="13"/>
      <c r="U334" s="13"/>
      <c r="V334" s="13"/>
      <c r="W334" s="13"/>
      <c r="X334" s="13"/>
      <c r="Y334" s="13"/>
      <c r="Z334" s="13"/>
      <c r="AA334" s="13"/>
      <c r="AB334" s="111"/>
      <c r="AC334" s="314"/>
      <c r="AD334" s="315"/>
      <c r="AE334" s="316"/>
    </row>
    <row r="335" spans="1:31" ht="13.5" customHeight="1">
      <c r="A335" s="1167"/>
      <c r="B335" s="1603"/>
      <c r="C335" s="1549"/>
      <c r="D335" s="970"/>
      <c r="E335" s="1444"/>
      <c r="F335" s="1171"/>
      <c r="G335" s="127"/>
      <c r="H335" s="13"/>
      <c r="I335" s="13"/>
      <c r="J335" s="13"/>
      <c r="K335" s="13"/>
      <c r="L335" s="13"/>
      <c r="M335" s="13"/>
      <c r="N335" s="13"/>
      <c r="O335" s="13"/>
      <c r="P335" s="13"/>
      <c r="Q335" s="13"/>
      <c r="R335" s="13"/>
      <c r="S335" s="13"/>
      <c r="T335" s="13"/>
      <c r="U335" s="13"/>
      <c r="V335" s="13"/>
      <c r="W335" s="13"/>
      <c r="X335" s="13"/>
      <c r="Y335" s="13"/>
      <c r="Z335" s="13"/>
      <c r="AA335" s="13"/>
      <c r="AB335" s="111"/>
      <c r="AC335" s="314"/>
      <c r="AD335" s="315"/>
      <c r="AE335" s="316"/>
    </row>
    <row r="336" spans="1:31" ht="13.5" customHeight="1">
      <c r="A336" s="1167"/>
      <c r="B336" s="1603"/>
      <c r="C336" s="1549"/>
      <c r="D336" s="970"/>
      <c r="E336" s="1444"/>
      <c r="F336" s="1171"/>
      <c r="G336" s="127"/>
      <c r="H336" s="13"/>
      <c r="I336" s="13"/>
      <c r="J336" s="13"/>
      <c r="K336" s="13"/>
      <c r="L336" s="13"/>
      <c r="M336" s="13"/>
      <c r="N336" s="13"/>
      <c r="O336" s="13"/>
      <c r="P336" s="13"/>
      <c r="Q336" s="13"/>
      <c r="R336" s="13"/>
      <c r="S336" s="13"/>
      <c r="T336" s="13"/>
      <c r="U336" s="13"/>
      <c r="V336" s="13"/>
      <c r="W336" s="13"/>
      <c r="X336" s="13"/>
      <c r="Y336" s="13"/>
      <c r="Z336" s="13"/>
      <c r="AA336" s="13"/>
      <c r="AB336" s="111"/>
      <c r="AC336" s="314"/>
      <c r="AD336" s="315"/>
      <c r="AE336" s="316"/>
    </row>
    <row r="337" spans="1:31" ht="13.5" customHeight="1">
      <c r="A337" s="1167"/>
      <c r="B337" s="1603"/>
      <c r="C337" s="1549"/>
      <c r="D337" s="970"/>
      <c r="E337" s="1444"/>
      <c r="F337" s="1171"/>
      <c r="G337" s="127"/>
      <c r="H337" s="13"/>
      <c r="I337" s="13"/>
      <c r="J337" s="13"/>
      <c r="K337" s="13"/>
      <c r="L337" s="13"/>
      <c r="M337" s="13"/>
      <c r="N337" s="13"/>
      <c r="O337" s="13"/>
      <c r="P337" s="13"/>
      <c r="Q337" s="13"/>
      <c r="R337" s="13"/>
      <c r="S337" s="13"/>
      <c r="T337" s="13"/>
      <c r="U337" s="13"/>
      <c r="V337" s="13"/>
      <c r="W337" s="13"/>
      <c r="X337" s="13"/>
      <c r="Y337" s="13"/>
      <c r="Z337" s="13"/>
      <c r="AA337" s="13"/>
      <c r="AB337" s="111"/>
      <c r="AC337" s="314"/>
      <c r="AD337" s="315"/>
      <c r="AE337" s="316"/>
    </row>
    <row r="338" spans="1:31" ht="13.5" customHeight="1">
      <c r="A338" s="1167"/>
      <c r="B338" s="1603"/>
      <c r="C338" s="1549"/>
      <c r="D338" s="970"/>
      <c r="E338" s="1444"/>
      <c r="F338" s="1171"/>
      <c r="G338" s="127"/>
      <c r="H338" s="13"/>
      <c r="I338" s="13"/>
      <c r="J338" s="13"/>
      <c r="K338" s="13"/>
      <c r="L338" s="13"/>
      <c r="M338" s="13"/>
      <c r="N338" s="13"/>
      <c r="O338" s="13"/>
      <c r="P338" s="13"/>
      <c r="Q338" s="13"/>
      <c r="R338" s="13"/>
      <c r="S338" s="13"/>
      <c r="T338" s="13"/>
      <c r="U338" s="13"/>
      <c r="V338" s="13"/>
      <c r="W338" s="13"/>
      <c r="X338" s="13"/>
      <c r="Y338" s="13"/>
      <c r="Z338" s="13"/>
      <c r="AA338" s="13"/>
      <c r="AB338" s="111"/>
      <c r="AC338" s="314"/>
      <c r="AD338" s="315"/>
      <c r="AE338" s="316"/>
    </row>
    <row r="339" spans="1:31" ht="13.5" customHeight="1">
      <c r="A339" s="1167"/>
      <c r="B339" s="1603"/>
      <c r="C339" s="1549"/>
      <c r="D339" s="970"/>
      <c r="E339" s="1444"/>
      <c r="F339" s="1171"/>
      <c r="G339" s="127"/>
      <c r="H339" s="13"/>
      <c r="I339" s="13"/>
      <c r="J339" s="13"/>
      <c r="K339" s="13"/>
      <c r="L339" s="13"/>
      <c r="M339" s="13"/>
      <c r="N339" s="13"/>
      <c r="O339" s="13"/>
      <c r="P339" s="13"/>
      <c r="Q339" s="13"/>
      <c r="R339" s="13"/>
      <c r="S339" s="13"/>
      <c r="T339" s="13"/>
      <c r="U339" s="13"/>
      <c r="V339" s="13"/>
      <c r="W339" s="13"/>
      <c r="X339" s="13"/>
      <c r="Y339" s="13"/>
      <c r="Z339" s="13"/>
      <c r="AA339" s="13"/>
      <c r="AB339" s="111"/>
      <c r="AC339" s="314"/>
      <c r="AD339" s="315"/>
      <c r="AE339" s="316"/>
    </row>
    <row r="340" spans="1:31" ht="13.5" customHeight="1">
      <c r="A340" s="1167"/>
      <c r="B340" s="1603"/>
      <c r="C340" s="1549"/>
      <c r="D340" s="970"/>
      <c r="E340" s="1444"/>
      <c r="F340" s="1171"/>
      <c r="G340" s="127"/>
      <c r="H340" s="13"/>
      <c r="I340" s="13"/>
      <c r="J340" s="13"/>
      <c r="K340" s="13"/>
      <c r="L340" s="13"/>
      <c r="M340" s="13"/>
      <c r="N340" s="13"/>
      <c r="O340" s="13"/>
      <c r="P340" s="13"/>
      <c r="Q340" s="13"/>
      <c r="R340" s="13"/>
      <c r="S340" s="13"/>
      <c r="T340" s="13"/>
      <c r="U340" s="13"/>
      <c r="V340" s="13"/>
      <c r="W340" s="13"/>
      <c r="X340" s="13"/>
      <c r="Y340" s="13"/>
      <c r="Z340" s="13"/>
      <c r="AA340" s="13"/>
      <c r="AB340" s="111"/>
      <c r="AC340" s="314"/>
      <c r="AD340" s="315"/>
      <c r="AE340" s="316"/>
    </row>
    <row r="341" spans="1:31" ht="13.5" customHeight="1">
      <c r="A341" s="1167"/>
      <c r="B341" s="1603"/>
      <c r="C341" s="1549"/>
      <c r="D341" s="970"/>
      <c r="E341" s="1444"/>
      <c r="F341" s="1171"/>
      <c r="G341" s="127"/>
      <c r="H341" s="13"/>
      <c r="I341" s="13"/>
      <c r="J341" s="13"/>
      <c r="K341" s="13"/>
      <c r="L341" s="13"/>
      <c r="M341" s="13"/>
      <c r="N341" s="13"/>
      <c r="O341" s="13"/>
      <c r="P341" s="13"/>
      <c r="Q341" s="13"/>
      <c r="R341" s="13"/>
      <c r="S341" s="13"/>
      <c r="T341" s="13"/>
      <c r="U341" s="13"/>
      <c r="V341" s="13"/>
      <c r="W341" s="13"/>
      <c r="X341" s="13"/>
      <c r="Y341" s="13"/>
      <c r="Z341" s="13"/>
      <c r="AA341" s="13"/>
      <c r="AB341" s="111"/>
      <c r="AC341" s="314"/>
      <c r="AD341" s="315"/>
      <c r="AE341" s="316"/>
    </row>
    <row r="342" spans="1:31" ht="13.5" customHeight="1">
      <c r="A342" s="1167"/>
      <c r="B342" s="1603"/>
      <c r="C342" s="1549"/>
      <c r="D342" s="970"/>
      <c r="E342" s="1444"/>
      <c r="F342" s="1171"/>
      <c r="G342" s="127"/>
      <c r="H342" s="13"/>
      <c r="I342" s="13"/>
      <c r="J342" s="13"/>
      <c r="K342" s="13"/>
      <c r="L342" s="13"/>
      <c r="M342" s="13"/>
      <c r="N342" s="13"/>
      <c r="O342" s="13"/>
      <c r="P342" s="13"/>
      <c r="Q342" s="13"/>
      <c r="R342" s="13"/>
      <c r="S342" s="13"/>
      <c r="T342" s="13"/>
      <c r="U342" s="13"/>
      <c r="V342" s="13"/>
      <c r="W342" s="13"/>
      <c r="X342" s="13"/>
      <c r="Y342" s="13"/>
      <c r="Z342" s="13"/>
      <c r="AA342" s="13"/>
      <c r="AB342" s="111"/>
      <c r="AC342" s="314"/>
      <c r="AD342" s="315"/>
      <c r="AE342" s="316"/>
    </row>
    <row r="343" spans="1:31">
      <c r="A343" s="1167"/>
      <c r="B343" s="1603"/>
      <c r="C343" s="1549"/>
      <c r="D343" s="970"/>
      <c r="E343" s="1444"/>
      <c r="F343" s="1171"/>
      <c r="G343" s="127"/>
      <c r="H343" s="13"/>
      <c r="I343" s="13"/>
      <c r="J343" s="13"/>
      <c r="K343" s="13"/>
      <c r="L343" s="13"/>
      <c r="M343" s="13"/>
      <c r="N343" s="13"/>
      <c r="O343" s="13"/>
      <c r="P343" s="13"/>
      <c r="Q343" s="13"/>
      <c r="R343" s="13"/>
      <c r="S343" s="13"/>
      <c r="T343" s="13"/>
      <c r="U343" s="13"/>
      <c r="V343" s="13"/>
      <c r="W343" s="13"/>
      <c r="X343" s="13"/>
      <c r="Y343" s="13"/>
      <c r="Z343" s="13"/>
      <c r="AA343" s="13"/>
      <c r="AB343" s="111"/>
      <c r="AC343" s="314"/>
      <c r="AD343" s="315"/>
      <c r="AE343" s="316"/>
    </row>
    <row r="344" spans="1:31">
      <c r="A344" s="1167"/>
      <c r="B344" s="1603"/>
      <c r="C344" s="1549"/>
      <c r="D344" s="970"/>
      <c r="E344" s="1444"/>
      <c r="F344" s="1171"/>
      <c r="H344" s="13"/>
      <c r="I344" s="13"/>
      <c r="J344" s="13"/>
      <c r="K344" s="13"/>
      <c r="L344" s="13"/>
      <c r="M344" s="13"/>
      <c r="N344" s="13"/>
      <c r="O344" s="13"/>
      <c r="P344" s="13"/>
      <c r="Q344" s="13"/>
      <c r="R344" s="13"/>
      <c r="S344" s="13"/>
      <c r="T344" s="13"/>
      <c r="U344" s="13"/>
      <c r="V344" s="13"/>
      <c r="W344" s="13"/>
      <c r="X344" s="13"/>
      <c r="Y344" s="13"/>
      <c r="Z344" s="13"/>
      <c r="AA344" s="13"/>
      <c r="AB344" s="111"/>
      <c r="AC344" s="314"/>
      <c r="AD344" s="315"/>
      <c r="AE344" s="316"/>
    </row>
    <row r="345" spans="1:31">
      <c r="A345" s="1167"/>
      <c r="B345" s="1603"/>
      <c r="C345" s="1549"/>
      <c r="D345" s="970"/>
      <c r="E345" s="1444"/>
      <c r="F345" s="1171"/>
      <c r="H345" s="13"/>
      <c r="I345" s="13"/>
      <c r="J345" s="13"/>
      <c r="K345" s="13"/>
      <c r="L345" s="13"/>
      <c r="M345" s="13"/>
      <c r="N345" s="13"/>
      <c r="O345" s="13"/>
      <c r="P345" s="13"/>
      <c r="Q345" s="13"/>
      <c r="R345" s="13"/>
      <c r="S345" s="13"/>
      <c r="T345" s="13"/>
      <c r="U345" s="13"/>
      <c r="V345" s="13"/>
      <c r="W345" s="13"/>
      <c r="X345" s="13"/>
      <c r="Y345" s="13"/>
      <c r="Z345" s="13"/>
      <c r="AA345" s="13"/>
      <c r="AB345" s="111"/>
      <c r="AC345" s="314"/>
      <c r="AD345" s="315"/>
      <c r="AE345" s="316"/>
    </row>
    <row r="346" spans="1:31">
      <c r="A346" s="1167"/>
      <c r="B346" s="1603"/>
      <c r="C346" s="1549"/>
      <c r="D346" s="970"/>
      <c r="E346" s="1444"/>
      <c r="F346" s="1171"/>
      <c r="H346" s="13"/>
      <c r="I346" s="13"/>
      <c r="J346" s="13"/>
      <c r="K346" s="13"/>
      <c r="L346" s="13"/>
      <c r="M346" s="13"/>
      <c r="N346" s="13"/>
      <c r="O346" s="13"/>
      <c r="P346" s="13"/>
      <c r="Q346" s="13"/>
      <c r="R346" s="13"/>
      <c r="S346" s="13"/>
      <c r="T346" s="13"/>
      <c r="U346" s="13"/>
      <c r="V346" s="13"/>
      <c r="W346" s="13"/>
      <c r="X346" s="13"/>
      <c r="Y346" s="13"/>
      <c r="Z346" s="13"/>
      <c r="AA346" s="13"/>
      <c r="AB346" s="111"/>
      <c r="AC346" s="314"/>
      <c r="AD346" s="315"/>
      <c r="AE346" s="316"/>
    </row>
    <row r="347" spans="1:31" ht="6.75" customHeight="1">
      <c r="A347" s="856"/>
      <c r="B347" s="924"/>
      <c r="C347" s="911"/>
      <c r="D347" s="970"/>
      <c r="E347" s="900"/>
      <c r="F347" s="860"/>
      <c r="H347" s="13"/>
      <c r="I347" s="13"/>
      <c r="J347" s="13"/>
      <c r="K347" s="13"/>
      <c r="L347" s="13"/>
      <c r="M347" s="13"/>
      <c r="N347" s="13"/>
      <c r="O347" s="13"/>
      <c r="P347" s="13"/>
      <c r="Q347" s="13"/>
      <c r="R347" s="13"/>
      <c r="S347" s="13"/>
      <c r="T347" s="13"/>
      <c r="U347" s="13"/>
      <c r="V347" s="13"/>
      <c r="W347" s="13"/>
      <c r="X347" s="13"/>
      <c r="Y347" s="13"/>
      <c r="Z347" s="13"/>
      <c r="AA347" s="13"/>
      <c r="AB347" s="111"/>
      <c r="AC347" s="314"/>
      <c r="AD347" s="315"/>
      <c r="AE347" s="316"/>
    </row>
    <row r="348" spans="1:31" ht="13.5" customHeight="1">
      <c r="A348" s="1167" t="s">
        <v>768</v>
      </c>
      <c r="B348" s="1603">
        <v>32</v>
      </c>
      <c r="C348" s="1549" t="s">
        <v>6</v>
      </c>
      <c r="D348" s="970" t="s">
        <v>1215</v>
      </c>
      <c r="E348" s="1444"/>
      <c r="F348" s="1171"/>
      <c r="H348" s="930" t="s">
        <v>223</v>
      </c>
      <c r="I348" s="930"/>
      <c r="J348" s="930"/>
      <c r="K348" s="930"/>
      <c r="L348" s="930"/>
      <c r="M348" s="930"/>
      <c r="N348" s="930"/>
      <c r="O348" s="1386" t="s">
        <v>224</v>
      </c>
      <c r="P348" s="1386"/>
      <c r="Q348" s="1386"/>
      <c r="R348" s="1386"/>
      <c r="S348" s="1386"/>
      <c r="T348" s="1386"/>
      <c r="U348" s="1386"/>
      <c r="V348" s="1386"/>
      <c r="W348" s="1386"/>
      <c r="X348" s="1386"/>
      <c r="Y348" s="13"/>
      <c r="Z348" s="13"/>
      <c r="AA348" s="13"/>
      <c r="AB348" s="111"/>
      <c r="AC348" s="1847" t="s">
        <v>29</v>
      </c>
      <c r="AD348" s="1848"/>
      <c r="AE348" s="1849"/>
    </row>
    <row r="349" spans="1:31">
      <c r="A349" s="1167"/>
      <c r="B349" s="1603"/>
      <c r="C349" s="1549"/>
      <c r="D349" s="970"/>
      <c r="E349" s="1444"/>
      <c r="F349" s="1171"/>
      <c r="G349" s="127"/>
      <c r="H349" s="930"/>
      <c r="I349" s="930"/>
      <c r="J349" s="930"/>
      <c r="K349" s="930"/>
      <c r="L349" s="930"/>
      <c r="M349" s="930"/>
      <c r="N349" s="930"/>
      <c r="O349" s="1386"/>
      <c r="P349" s="1386"/>
      <c r="Q349" s="1386"/>
      <c r="R349" s="1386"/>
      <c r="S349" s="1386"/>
      <c r="T349" s="1386"/>
      <c r="U349" s="1386"/>
      <c r="V349" s="1386"/>
      <c r="W349" s="1386"/>
      <c r="X349" s="1386"/>
      <c r="Y349" s="13"/>
      <c r="Z349" s="13"/>
      <c r="AA349" s="13"/>
      <c r="AB349" s="111"/>
      <c r="AC349" s="1847"/>
      <c r="AD349" s="1848"/>
      <c r="AE349" s="1849"/>
    </row>
    <row r="350" spans="1:31">
      <c r="A350" s="1167"/>
      <c r="B350" s="1603"/>
      <c r="C350" s="1549"/>
      <c r="D350" s="970"/>
      <c r="E350" s="1444"/>
      <c r="F350" s="1171"/>
      <c r="G350" s="127"/>
      <c r="H350" s="13"/>
      <c r="I350" s="13"/>
      <c r="J350" s="13"/>
      <c r="K350" s="13"/>
      <c r="L350" s="13"/>
      <c r="M350" s="13"/>
      <c r="N350" s="13"/>
      <c r="O350" s="13"/>
      <c r="P350" s="13"/>
      <c r="Q350" s="13"/>
      <c r="R350" s="13"/>
      <c r="S350" s="13"/>
      <c r="T350" s="13"/>
      <c r="U350" s="13"/>
      <c r="V350" s="13"/>
      <c r="W350" s="13"/>
      <c r="X350" s="13"/>
      <c r="Y350" s="13"/>
      <c r="Z350" s="13"/>
      <c r="AA350" s="13"/>
      <c r="AB350" s="111"/>
      <c r="AC350" s="314"/>
      <c r="AD350" s="315"/>
      <c r="AE350" s="316"/>
    </row>
    <row r="351" spans="1:31">
      <c r="A351" s="1167"/>
      <c r="B351" s="1603"/>
      <c r="C351" s="1549"/>
      <c r="D351" s="970"/>
      <c r="E351" s="1444"/>
      <c r="F351" s="1171"/>
      <c r="G351" s="127"/>
      <c r="H351" s="13"/>
      <c r="I351" s="13"/>
      <c r="J351" s="13"/>
      <c r="K351" s="13"/>
      <c r="L351" s="13"/>
      <c r="M351" s="13"/>
      <c r="N351" s="13"/>
      <c r="O351" s="13"/>
      <c r="P351" s="13"/>
      <c r="Q351" s="13"/>
      <c r="R351" s="13"/>
      <c r="S351" s="13"/>
      <c r="T351" s="13"/>
      <c r="U351" s="13"/>
      <c r="V351" s="13"/>
      <c r="W351" s="13"/>
      <c r="X351" s="13"/>
      <c r="Y351" s="13"/>
      <c r="Z351" s="13"/>
      <c r="AA351" s="13"/>
      <c r="AB351" s="111"/>
      <c r="AC351" s="314"/>
      <c r="AD351" s="315"/>
      <c r="AE351" s="316"/>
    </row>
    <row r="352" spans="1:31">
      <c r="A352" s="1207"/>
      <c r="B352" s="2003"/>
      <c r="C352" s="1550"/>
      <c r="D352" s="215"/>
      <c r="E352" s="1445"/>
      <c r="F352" s="1208"/>
      <c r="G352" s="14"/>
      <c r="H352" s="15"/>
      <c r="I352" s="15"/>
      <c r="J352" s="15"/>
      <c r="K352" s="15"/>
      <c r="L352" s="15"/>
      <c r="M352" s="15"/>
      <c r="N352" s="15"/>
      <c r="O352" s="15"/>
      <c r="P352" s="15"/>
      <c r="Q352" s="15"/>
      <c r="R352" s="15"/>
      <c r="S352" s="15"/>
      <c r="T352" s="15"/>
      <c r="U352" s="15"/>
      <c r="V352" s="15"/>
      <c r="W352" s="15"/>
      <c r="X352" s="15"/>
      <c r="Y352" s="15"/>
      <c r="Z352" s="15"/>
      <c r="AA352" s="15"/>
      <c r="AB352" s="461"/>
      <c r="AC352" s="317"/>
      <c r="AD352" s="318"/>
      <c r="AE352" s="319"/>
    </row>
    <row r="353" spans="1:31" ht="13.5" customHeight="1">
      <c r="A353" s="1167"/>
      <c r="B353" s="1603">
        <v>33</v>
      </c>
      <c r="C353" s="1549" t="s">
        <v>213</v>
      </c>
      <c r="D353" s="970" t="s">
        <v>1215</v>
      </c>
      <c r="E353" s="1444" t="s">
        <v>1984</v>
      </c>
      <c r="F353" s="1171"/>
      <c r="H353" s="930" t="s">
        <v>223</v>
      </c>
      <c r="I353" s="930"/>
      <c r="J353" s="930"/>
      <c r="K353" s="930"/>
      <c r="L353" s="930"/>
      <c r="M353" s="930"/>
      <c r="N353" s="930"/>
      <c r="O353" s="2004" t="s">
        <v>224</v>
      </c>
      <c r="P353" s="2004"/>
      <c r="Q353" s="2004"/>
      <c r="R353" s="2004"/>
      <c r="S353" s="2004"/>
      <c r="T353" s="2004"/>
      <c r="U353" s="2004"/>
      <c r="V353" s="2004"/>
      <c r="W353" s="2004"/>
      <c r="X353" s="2004"/>
      <c r="Y353" s="13"/>
      <c r="Z353" s="13"/>
      <c r="AA353" s="13"/>
      <c r="AB353" s="111"/>
      <c r="AC353" s="1847" t="s">
        <v>29</v>
      </c>
      <c r="AD353" s="1848"/>
      <c r="AE353" s="1849"/>
    </row>
    <row r="354" spans="1:31">
      <c r="A354" s="1167"/>
      <c r="B354" s="1603"/>
      <c r="C354" s="1549"/>
      <c r="D354" s="970"/>
      <c r="E354" s="1444"/>
      <c r="F354" s="1171"/>
      <c r="G354" s="127"/>
      <c r="H354" s="930"/>
      <c r="I354" s="930"/>
      <c r="J354" s="930"/>
      <c r="K354" s="930"/>
      <c r="L354" s="930"/>
      <c r="M354" s="930"/>
      <c r="N354" s="930"/>
      <c r="O354" s="1386"/>
      <c r="P354" s="1386"/>
      <c r="Q354" s="1386"/>
      <c r="R354" s="1386"/>
      <c r="S354" s="1386"/>
      <c r="T354" s="1386"/>
      <c r="U354" s="1386"/>
      <c r="V354" s="1386"/>
      <c r="W354" s="1386"/>
      <c r="X354" s="1386"/>
      <c r="Y354" s="13"/>
      <c r="Z354" s="13"/>
      <c r="AA354" s="13"/>
      <c r="AB354" s="111"/>
      <c r="AC354" s="1847"/>
      <c r="AD354" s="1848"/>
      <c r="AE354" s="1849"/>
    </row>
    <row r="355" spans="1:31">
      <c r="A355" s="1167"/>
      <c r="B355" s="1603"/>
      <c r="C355" s="1549"/>
      <c r="D355" s="970"/>
      <c r="E355" s="1444"/>
      <c r="F355" s="1171"/>
      <c r="G355" s="127"/>
      <c r="H355" s="930"/>
      <c r="I355" s="930"/>
      <c r="J355" s="930"/>
      <c r="K355" s="930"/>
      <c r="L355" s="930"/>
      <c r="M355" s="930"/>
      <c r="N355" s="930"/>
      <c r="O355" s="188"/>
      <c r="P355" s="188"/>
      <c r="Q355" s="188"/>
      <c r="R355" s="188"/>
      <c r="S355" s="188"/>
      <c r="T355" s="188"/>
      <c r="U355" s="188"/>
      <c r="V355" s="188"/>
      <c r="W355" s="188"/>
      <c r="X355" s="188"/>
      <c r="Y355" s="13"/>
      <c r="Z355" s="13"/>
      <c r="AA355" s="13"/>
      <c r="AB355" s="111"/>
      <c r="AC355" s="934"/>
      <c r="AD355" s="935"/>
      <c r="AE355" s="936"/>
    </row>
    <row r="356" spans="1:31" ht="13.5" customHeight="1">
      <c r="A356" s="1167"/>
      <c r="B356" s="1603"/>
      <c r="C356" s="1549"/>
      <c r="D356" s="970"/>
      <c r="E356" s="1444"/>
      <c r="F356" s="1171"/>
      <c r="G356" s="127"/>
      <c r="H356" s="13" t="s">
        <v>37</v>
      </c>
      <c r="I356" s="13"/>
      <c r="J356" s="13"/>
      <c r="K356" s="13"/>
      <c r="L356" s="13"/>
      <c r="M356" s="13"/>
      <c r="N356" s="13"/>
      <c r="O356" s="13"/>
      <c r="P356" s="13"/>
      <c r="Q356" s="13"/>
      <c r="R356" s="13"/>
      <c r="S356" s="13"/>
      <c r="T356" s="13"/>
      <c r="U356" s="13"/>
      <c r="V356" s="13"/>
      <c r="W356" s="13"/>
      <c r="X356" s="13"/>
      <c r="Y356" s="13"/>
      <c r="Z356" s="13"/>
      <c r="AA356" s="13"/>
      <c r="AB356" s="111"/>
      <c r="AC356" s="314"/>
      <c r="AD356" s="315"/>
      <c r="AE356" s="316"/>
    </row>
    <row r="357" spans="1:31">
      <c r="A357" s="1167"/>
      <c r="B357" s="1603"/>
      <c r="C357" s="1549"/>
      <c r="D357" s="970"/>
      <c r="E357" s="1444"/>
      <c r="F357" s="1171"/>
      <c r="G357" s="127"/>
      <c r="H357" s="1439" t="s">
        <v>38</v>
      </c>
      <c r="I357" s="1439"/>
      <c r="J357" s="1439"/>
      <c r="K357" s="1439"/>
      <c r="L357" s="1439"/>
      <c r="M357" s="1439"/>
      <c r="N357" s="1439"/>
      <c r="O357" s="1439"/>
      <c r="P357" s="1439"/>
      <c r="Q357" s="1123"/>
      <c r="R357" s="1124"/>
      <c r="S357" s="1124"/>
      <c r="T357" s="29" t="s">
        <v>47</v>
      </c>
      <c r="U357" s="13"/>
      <c r="V357" s="13"/>
      <c r="W357" s="13"/>
      <c r="X357" s="13"/>
      <c r="Y357" s="13"/>
      <c r="Z357" s="13"/>
      <c r="AA357" s="13"/>
      <c r="AB357" s="111"/>
      <c r="AC357" s="314"/>
      <c r="AD357" s="315"/>
      <c r="AE357" s="316"/>
    </row>
    <row r="358" spans="1:31" ht="13.5" customHeight="1">
      <c r="A358" s="1167"/>
      <c r="B358" s="1603"/>
      <c r="C358" s="1549"/>
      <c r="D358" s="970"/>
      <c r="E358" s="1444"/>
      <c r="F358" s="1171"/>
      <c r="G358" s="127"/>
      <c r="H358" s="1439" t="s">
        <v>39</v>
      </c>
      <c r="I358" s="1439"/>
      <c r="J358" s="1439"/>
      <c r="K358" s="1439"/>
      <c r="L358" s="1439"/>
      <c r="M358" s="1439"/>
      <c r="N358" s="1439"/>
      <c r="O358" s="1439"/>
      <c r="P358" s="1439"/>
      <c r="Q358" s="1654" t="s">
        <v>604</v>
      </c>
      <c r="R358" s="1654"/>
      <c r="S358" s="1654"/>
      <c r="T358" s="1654"/>
      <c r="U358" s="13"/>
      <c r="V358" s="13"/>
      <c r="W358" s="13"/>
      <c r="X358" s="13"/>
      <c r="Y358" s="13"/>
      <c r="Z358" s="13"/>
      <c r="AA358" s="13"/>
      <c r="AB358" s="111"/>
      <c r="AC358" s="314"/>
      <c r="AD358" s="315"/>
      <c r="AE358" s="316"/>
    </row>
    <row r="359" spans="1:31">
      <c r="A359" s="1167"/>
      <c r="B359" s="1603"/>
      <c r="C359" s="1549"/>
      <c r="D359" s="970"/>
      <c r="E359" s="1444"/>
      <c r="F359" s="1171"/>
      <c r="G359" s="127"/>
      <c r="H359" s="13"/>
      <c r="I359" s="13"/>
      <c r="J359" s="13"/>
      <c r="K359" s="13"/>
      <c r="L359" s="13"/>
      <c r="M359" s="13"/>
      <c r="N359" s="13"/>
      <c r="O359" s="13"/>
      <c r="P359" s="13"/>
      <c r="Q359" s="13"/>
      <c r="R359" s="13"/>
      <c r="S359" s="13"/>
      <c r="T359" s="13"/>
      <c r="U359" s="13"/>
      <c r="V359" s="13"/>
      <c r="W359" s="13"/>
      <c r="X359" s="13"/>
      <c r="Y359" s="13"/>
      <c r="Z359" s="13"/>
      <c r="AA359" s="13"/>
      <c r="AB359" s="111"/>
      <c r="AC359" s="314"/>
      <c r="AD359" s="315"/>
      <c r="AE359" s="316"/>
    </row>
    <row r="360" spans="1:31">
      <c r="A360" s="1167"/>
      <c r="B360" s="1603"/>
      <c r="C360" s="1549"/>
      <c r="D360" s="970"/>
      <c r="E360" s="1444"/>
      <c r="F360" s="1171"/>
      <c r="G360" s="127"/>
      <c r="H360" s="13"/>
      <c r="I360" s="13"/>
      <c r="J360" s="13"/>
      <c r="K360" s="13"/>
      <c r="L360" s="13"/>
      <c r="M360" s="13"/>
      <c r="N360" s="13"/>
      <c r="O360" s="13"/>
      <c r="P360" s="13"/>
      <c r="Q360" s="13"/>
      <c r="R360" s="13"/>
      <c r="S360" s="13"/>
      <c r="T360" s="13"/>
      <c r="U360" s="13"/>
      <c r="V360" s="13"/>
      <c r="W360" s="13"/>
      <c r="X360" s="13"/>
      <c r="Y360" s="13"/>
      <c r="Z360" s="13"/>
      <c r="AA360" s="13"/>
      <c r="AB360" s="111"/>
      <c r="AC360" s="314"/>
      <c r="AD360" s="315"/>
      <c r="AE360" s="316"/>
    </row>
    <row r="361" spans="1:31">
      <c r="A361" s="1167"/>
      <c r="B361" s="1603"/>
      <c r="C361" s="1549"/>
      <c r="D361" s="970"/>
      <c r="E361" s="1444"/>
      <c r="F361" s="1171"/>
      <c r="G361" s="127"/>
      <c r="H361" s="13"/>
      <c r="I361" s="13"/>
      <c r="J361" s="13"/>
      <c r="K361" s="13"/>
      <c r="L361" s="13"/>
      <c r="M361" s="13"/>
      <c r="N361" s="13"/>
      <c r="O361" s="13"/>
      <c r="P361" s="13"/>
      <c r="Q361" s="13"/>
      <c r="R361" s="13"/>
      <c r="S361" s="13"/>
      <c r="T361" s="13"/>
      <c r="U361" s="13"/>
      <c r="V361" s="13"/>
      <c r="W361" s="13"/>
      <c r="X361" s="13"/>
      <c r="Y361" s="13"/>
      <c r="Z361" s="13"/>
      <c r="AA361" s="13"/>
      <c r="AB361" s="111"/>
      <c r="AC361" s="314"/>
      <c r="AD361" s="315"/>
      <c r="AE361" s="316"/>
    </row>
    <row r="362" spans="1:31" ht="13.5" customHeight="1">
      <c r="A362" s="1167" t="s">
        <v>753</v>
      </c>
      <c r="B362" s="1603">
        <v>34</v>
      </c>
      <c r="C362" s="1549" t="s">
        <v>173</v>
      </c>
      <c r="D362" s="970" t="s">
        <v>1215</v>
      </c>
      <c r="E362" s="1444" t="s">
        <v>779</v>
      </c>
      <c r="F362" s="1171"/>
      <c r="G362" s="960"/>
      <c r="H362" s="930" t="s">
        <v>223</v>
      </c>
      <c r="I362" s="930"/>
      <c r="J362" s="930"/>
      <c r="K362" s="930"/>
      <c r="L362" s="930"/>
      <c r="M362" s="930"/>
      <c r="N362" s="930"/>
      <c r="O362" s="1386" t="s">
        <v>224</v>
      </c>
      <c r="P362" s="1386"/>
      <c r="Q362" s="1386"/>
      <c r="R362" s="1386"/>
      <c r="S362" s="1386"/>
      <c r="T362" s="1386"/>
      <c r="U362" s="1386"/>
      <c r="V362" s="1386"/>
      <c r="W362" s="1386"/>
      <c r="X362" s="1386"/>
      <c r="Y362" s="960"/>
      <c r="Z362" s="960"/>
      <c r="AA362" s="960"/>
      <c r="AB362" s="960"/>
      <c r="AC362" s="1847" t="s">
        <v>29</v>
      </c>
      <c r="AD362" s="1848"/>
      <c r="AE362" s="1849"/>
    </row>
    <row r="363" spans="1:31">
      <c r="A363" s="1167"/>
      <c r="B363" s="1603"/>
      <c r="C363" s="1549"/>
      <c r="D363" s="970"/>
      <c r="E363" s="1444"/>
      <c r="F363" s="1171"/>
      <c r="G363" s="960"/>
      <c r="H363" s="930"/>
      <c r="I363" s="930"/>
      <c r="J363" s="930"/>
      <c r="K363" s="930"/>
      <c r="L363" s="930"/>
      <c r="M363" s="930"/>
      <c r="N363" s="930"/>
      <c r="O363" s="1386"/>
      <c r="P363" s="1386"/>
      <c r="Q363" s="1386"/>
      <c r="R363" s="1386"/>
      <c r="S363" s="1386"/>
      <c r="T363" s="1386"/>
      <c r="U363" s="1386"/>
      <c r="V363" s="1386"/>
      <c r="W363" s="1386"/>
      <c r="X363" s="1386"/>
      <c r="Y363" s="960"/>
      <c r="Z363" s="960"/>
      <c r="AA363" s="960"/>
      <c r="AB363" s="960"/>
      <c r="AC363" s="1847"/>
      <c r="AD363" s="1848"/>
      <c r="AE363" s="1849"/>
    </row>
    <row r="364" spans="1:31">
      <c r="A364" s="1167"/>
      <c r="B364" s="1603"/>
      <c r="C364" s="1549"/>
      <c r="D364" s="970"/>
      <c r="E364" s="1444"/>
      <c r="F364" s="1171"/>
      <c r="G364" s="960"/>
      <c r="H364" s="960"/>
      <c r="I364" s="960"/>
      <c r="J364" s="960"/>
      <c r="K364" s="960"/>
      <c r="L364" s="960"/>
      <c r="M364" s="960"/>
      <c r="N364" s="960"/>
      <c r="O364" s="960"/>
      <c r="P364" s="960"/>
      <c r="Q364" s="960"/>
      <c r="R364" s="960"/>
      <c r="S364" s="960"/>
      <c r="T364" s="960"/>
      <c r="U364" s="960"/>
      <c r="V364" s="960"/>
      <c r="W364" s="960"/>
      <c r="X364" s="960"/>
      <c r="Y364" s="960"/>
      <c r="Z364" s="960"/>
      <c r="AA364" s="960"/>
      <c r="AB364" s="960"/>
      <c r="AC364" s="314"/>
      <c r="AD364" s="315"/>
      <c r="AE364" s="316"/>
    </row>
    <row r="365" spans="1:31" ht="13.5" customHeight="1">
      <c r="A365" s="1167"/>
      <c r="B365" s="1603"/>
      <c r="C365" s="1549"/>
      <c r="D365" s="970"/>
      <c r="E365" s="1444"/>
      <c r="F365" s="1171"/>
      <c r="G365" s="960"/>
      <c r="H365" s="13" t="s">
        <v>901</v>
      </c>
      <c r="I365" s="960"/>
      <c r="J365" s="960"/>
      <c r="K365" s="960"/>
      <c r="L365" s="960"/>
      <c r="M365" s="960"/>
      <c r="N365" s="960"/>
      <c r="O365" s="960"/>
      <c r="P365" s="960"/>
      <c r="Q365" s="960"/>
      <c r="R365" s="960"/>
      <c r="S365" s="1260" t="s">
        <v>604</v>
      </c>
      <c r="T365" s="1261"/>
      <c r="U365" s="1261"/>
      <c r="V365" s="1262"/>
      <c r="W365" s="188"/>
      <c r="X365" s="960"/>
      <c r="Y365" s="960"/>
      <c r="Z365" s="960"/>
      <c r="AA365" s="960"/>
      <c r="AB365" s="960"/>
      <c r="AC365" s="314"/>
      <c r="AD365" s="315"/>
      <c r="AE365" s="316"/>
    </row>
    <row r="366" spans="1:31">
      <c r="A366" s="1167"/>
      <c r="B366" s="1603"/>
      <c r="C366" s="1549"/>
      <c r="D366" s="970"/>
      <c r="E366" s="1444"/>
      <c r="F366" s="1171"/>
      <c r="G366" s="960"/>
      <c r="H366" s="312"/>
      <c r="I366" s="960"/>
      <c r="J366" s="960"/>
      <c r="K366" s="960"/>
      <c r="L366" s="960"/>
      <c r="M366" s="960"/>
      <c r="N366" s="960"/>
      <c r="O366" s="960"/>
      <c r="P366" s="960"/>
      <c r="Q366" s="960"/>
      <c r="R366" s="960"/>
      <c r="S366" s="960"/>
      <c r="T366" s="960"/>
      <c r="U366" s="960"/>
      <c r="V366" s="960"/>
      <c r="W366" s="960"/>
      <c r="X366" s="960"/>
      <c r="Y366" s="960"/>
      <c r="Z366" s="960"/>
      <c r="AA366" s="960"/>
      <c r="AB366" s="960"/>
      <c r="AC366" s="314"/>
      <c r="AD366" s="315"/>
      <c r="AE366" s="316"/>
    </row>
    <row r="367" spans="1:31">
      <c r="A367" s="1167"/>
      <c r="B367" s="1603"/>
      <c r="C367" s="1549"/>
      <c r="D367" s="970"/>
      <c r="E367" s="1444"/>
      <c r="F367" s="1171"/>
      <c r="G367" s="960"/>
      <c r="H367" s="312"/>
      <c r="I367" s="960"/>
      <c r="J367" s="960"/>
      <c r="K367" s="960"/>
      <c r="L367" s="960"/>
      <c r="M367" s="960"/>
      <c r="N367" s="960"/>
      <c r="O367" s="960"/>
      <c r="P367" s="960"/>
      <c r="Q367" s="960"/>
      <c r="R367" s="960"/>
      <c r="S367" s="960"/>
      <c r="T367" s="960"/>
      <c r="U367" s="960"/>
      <c r="V367" s="960"/>
      <c r="W367" s="960"/>
      <c r="X367" s="960"/>
      <c r="Y367" s="960"/>
      <c r="Z367" s="960"/>
      <c r="AA367" s="960"/>
      <c r="AB367" s="960"/>
      <c r="AC367" s="314"/>
      <c r="AD367" s="315"/>
      <c r="AE367" s="316"/>
    </row>
    <row r="368" spans="1:31">
      <c r="A368" s="1167"/>
      <c r="B368" s="1603"/>
      <c r="C368" s="1549"/>
      <c r="D368" s="970"/>
      <c r="E368" s="1444"/>
      <c r="F368" s="1171"/>
      <c r="G368" s="960"/>
      <c r="H368" s="960"/>
      <c r="I368" s="960"/>
      <c r="J368" s="960"/>
      <c r="K368" s="960"/>
      <c r="L368" s="960"/>
      <c r="M368" s="960"/>
      <c r="N368" s="960"/>
      <c r="O368" s="960"/>
      <c r="P368" s="960"/>
      <c r="Q368" s="960"/>
      <c r="R368" s="960"/>
      <c r="S368" s="960"/>
      <c r="T368" s="960"/>
      <c r="U368" s="960"/>
      <c r="V368" s="960"/>
      <c r="W368" s="960"/>
      <c r="X368" s="960"/>
      <c r="Y368" s="960"/>
      <c r="Z368" s="960"/>
      <c r="AA368" s="960"/>
      <c r="AB368" s="960"/>
      <c r="AC368" s="314"/>
      <c r="AD368" s="315"/>
      <c r="AE368" s="316"/>
    </row>
    <row r="369" spans="1:31">
      <c r="A369" s="1167"/>
      <c r="B369" s="1603"/>
      <c r="C369" s="1549"/>
      <c r="D369" s="970"/>
      <c r="E369" s="1444"/>
      <c r="F369" s="1171"/>
      <c r="G369" s="960"/>
      <c r="H369" s="960"/>
      <c r="I369" s="960"/>
      <c r="J369" s="960"/>
      <c r="K369" s="960"/>
      <c r="L369" s="960"/>
      <c r="M369" s="960"/>
      <c r="N369" s="960"/>
      <c r="O369" s="960"/>
      <c r="P369" s="960"/>
      <c r="Q369" s="960"/>
      <c r="R369" s="960"/>
      <c r="S369" s="960"/>
      <c r="T369" s="960"/>
      <c r="U369" s="960"/>
      <c r="V369" s="960"/>
      <c r="W369" s="960"/>
      <c r="X369" s="960"/>
      <c r="Y369" s="960"/>
      <c r="Z369" s="960"/>
      <c r="AA369" s="960"/>
      <c r="AB369" s="960"/>
      <c r="AC369" s="314"/>
      <c r="AD369" s="315"/>
      <c r="AE369" s="316"/>
    </row>
    <row r="370" spans="1:31">
      <c r="A370" s="1167"/>
      <c r="B370" s="1603"/>
      <c r="C370" s="1549"/>
      <c r="D370" s="970"/>
      <c r="E370" s="1444"/>
      <c r="F370" s="1171"/>
      <c r="G370" s="960"/>
      <c r="H370" s="960"/>
      <c r="I370" s="960"/>
      <c r="J370" s="960"/>
      <c r="K370" s="960"/>
      <c r="L370" s="960"/>
      <c r="M370" s="960"/>
      <c r="N370" s="960"/>
      <c r="O370" s="862"/>
      <c r="P370" s="862"/>
      <c r="Q370" s="862"/>
      <c r="R370" s="862"/>
      <c r="S370" s="862"/>
      <c r="T370" s="862"/>
      <c r="U370" s="862"/>
      <c r="V370" s="862"/>
      <c r="W370" s="862"/>
      <c r="X370" s="862"/>
      <c r="Y370" s="960"/>
      <c r="Z370" s="960"/>
      <c r="AA370" s="960"/>
      <c r="AB370" s="960"/>
      <c r="AC370" s="314"/>
      <c r="AD370" s="315"/>
      <c r="AE370" s="316"/>
    </row>
    <row r="371" spans="1:31" ht="13.5" customHeight="1">
      <c r="A371" s="1167"/>
      <c r="B371" s="1603">
        <v>35</v>
      </c>
      <c r="C371" s="1549" t="s">
        <v>7</v>
      </c>
      <c r="D371" s="970" t="s">
        <v>1215</v>
      </c>
      <c r="E371" s="1444"/>
      <c r="F371" s="1171"/>
      <c r="H371" s="930" t="s">
        <v>223</v>
      </c>
      <c r="I371" s="930"/>
      <c r="J371" s="930"/>
      <c r="K371" s="930"/>
      <c r="L371" s="930"/>
      <c r="M371" s="930"/>
      <c r="N371" s="930"/>
      <c r="O371" s="1386" t="s">
        <v>224</v>
      </c>
      <c r="P371" s="1386"/>
      <c r="Q371" s="1386"/>
      <c r="R371" s="1386"/>
      <c r="S371" s="1386"/>
      <c r="T371" s="1386"/>
      <c r="U371" s="1386"/>
      <c r="V371" s="1386"/>
      <c r="W371" s="1386"/>
      <c r="X371" s="1386"/>
      <c r="Y371" s="13"/>
      <c r="Z371" s="13"/>
      <c r="AA371" s="13"/>
      <c r="AB371" s="111"/>
      <c r="AC371" s="1847" t="s">
        <v>29</v>
      </c>
      <c r="AD371" s="1848"/>
      <c r="AE371" s="1849"/>
    </row>
    <row r="372" spans="1:31" ht="15" customHeight="1">
      <c r="A372" s="1167"/>
      <c r="B372" s="1603"/>
      <c r="C372" s="1549"/>
      <c r="D372" s="970"/>
      <c r="E372" s="1444"/>
      <c r="F372" s="1171"/>
      <c r="G372" s="127"/>
      <c r="H372" s="930"/>
      <c r="I372" s="930"/>
      <c r="J372" s="930"/>
      <c r="K372" s="930"/>
      <c r="L372" s="930"/>
      <c r="M372" s="930"/>
      <c r="N372" s="930"/>
      <c r="O372" s="1386"/>
      <c r="P372" s="1386"/>
      <c r="Q372" s="1386"/>
      <c r="R372" s="1386"/>
      <c r="S372" s="1386"/>
      <c r="T372" s="1386"/>
      <c r="U372" s="1386"/>
      <c r="V372" s="1386"/>
      <c r="W372" s="1386"/>
      <c r="X372" s="1386"/>
      <c r="Y372" s="13"/>
      <c r="Z372" s="13"/>
      <c r="AA372" s="13"/>
      <c r="AB372" s="111"/>
      <c r="AC372" s="1847"/>
      <c r="AD372" s="1848"/>
      <c r="AE372" s="1849"/>
    </row>
    <row r="373" spans="1:31" ht="13.5" customHeight="1">
      <c r="A373" s="1167"/>
      <c r="B373" s="1603"/>
      <c r="C373" s="1549"/>
      <c r="D373" s="970"/>
      <c r="E373" s="1444"/>
      <c r="F373" s="1171"/>
      <c r="G373" s="127"/>
      <c r="H373" s="13"/>
      <c r="I373" s="13"/>
      <c r="J373" s="13"/>
      <c r="K373" s="13"/>
      <c r="L373" s="13"/>
      <c r="M373" s="13"/>
      <c r="N373" s="13"/>
      <c r="O373" s="13"/>
      <c r="P373" s="13"/>
      <c r="Q373" s="13"/>
      <c r="R373" s="13"/>
      <c r="S373" s="13"/>
      <c r="T373" s="13"/>
      <c r="U373" s="13"/>
      <c r="V373" s="13"/>
      <c r="W373" s="13"/>
      <c r="X373" s="13"/>
      <c r="Y373" s="13"/>
      <c r="Z373" s="13"/>
      <c r="AA373" s="13"/>
      <c r="AB373" s="111"/>
      <c r="AC373" s="314"/>
      <c r="AD373" s="315"/>
      <c r="AE373" s="316"/>
    </row>
    <row r="374" spans="1:31" ht="13.5" customHeight="1">
      <c r="A374" s="1167"/>
      <c r="B374" s="1603"/>
      <c r="C374" s="1549"/>
      <c r="D374" s="970"/>
      <c r="E374" s="1444"/>
      <c r="F374" s="1171"/>
      <c r="G374" s="127"/>
      <c r="H374" s="13"/>
      <c r="I374" s="13"/>
      <c r="J374" s="13"/>
      <c r="K374" s="13"/>
      <c r="L374" s="13"/>
      <c r="M374" s="13"/>
      <c r="N374" s="13"/>
      <c r="O374" s="13"/>
      <c r="P374" s="13"/>
      <c r="Q374" s="13"/>
      <c r="R374" s="13"/>
      <c r="S374" s="13"/>
      <c r="T374" s="13"/>
      <c r="U374" s="13"/>
      <c r="V374" s="13"/>
      <c r="W374" s="13"/>
      <c r="X374" s="13"/>
      <c r="Y374" s="13"/>
      <c r="Z374" s="13"/>
      <c r="AA374" s="13"/>
      <c r="AB374" s="111"/>
      <c r="AC374" s="314"/>
      <c r="AD374" s="315"/>
      <c r="AE374" s="316"/>
    </row>
    <row r="375" spans="1:31" ht="13.5" customHeight="1">
      <c r="A375" s="1167"/>
      <c r="B375" s="1603"/>
      <c r="C375" s="1549"/>
      <c r="D375" s="970"/>
      <c r="E375" s="1444"/>
      <c r="F375" s="1171"/>
      <c r="G375" s="127"/>
      <c r="H375" s="13"/>
      <c r="I375" s="13"/>
      <c r="J375" s="13"/>
      <c r="K375" s="13"/>
      <c r="L375" s="13"/>
      <c r="M375" s="13"/>
      <c r="N375" s="13"/>
      <c r="O375" s="13"/>
      <c r="P375" s="13"/>
      <c r="Q375" s="13"/>
      <c r="R375" s="13"/>
      <c r="S375" s="13"/>
      <c r="T375" s="13"/>
      <c r="U375" s="13"/>
      <c r="V375" s="13"/>
      <c r="W375" s="13"/>
      <c r="X375" s="13"/>
      <c r="Y375" s="13"/>
      <c r="Z375" s="13"/>
      <c r="AA375" s="13"/>
      <c r="AB375" s="111"/>
      <c r="AC375" s="314"/>
      <c r="AD375" s="315"/>
      <c r="AE375" s="316"/>
    </row>
    <row r="376" spans="1:31" ht="13.5" customHeight="1">
      <c r="A376" s="1167"/>
      <c r="B376" s="1603"/>
      <c r="C376" s="1549"/>
      <c r="D376" s="970"/>
      <c r="E376" s="1444"/>
      <c r="F376" s="1171"/>
      <c r="G376" s="127"/>
      <c r="H376" s="13"/>
      <c r="I376" s="13"/>
      <c r="J376" s="13"/>
      <c r="K376" s="13"/>
      <c r="L376" s="13"/>
      <c r="M376" s="13"/>
      <c r="N376" s="13"/>
      <c r="O376" s="13"/>
      <c r="P376" s="13"/>
      <c r="Q376" s="13"/>
      <c r="R376" s="13"/>
      <c r="S376" s="13"/>
      <c r="T376" s="13"/>
      <c r="U376" s="13"/>
      <c r="V376" s="13"/>
      <c r="W376" s="13"/>
      <c r="X376" s="13"/>
      <c r="Y376" s="13"/>
      <c r="Z376" s="13"/>
      <c r="AA376" s="13"/>
      <c r="AB376" s="111"/>
      <c r="AC376" s="314"/>
      <c r="AD376" s="315"/>
      <c r="AE376" s="316"/>
    </row>
    <row r="377" spans="1:31" ht="13.5" customHeight="1">
      <c r="A377" s="1167"/>
      <c r="B377" s="1603"/>
      <c r="C377" s="1549"/>
      <c r="D377" s="970"/>
      <c r="E377" s="1444"/>
      <c r="F377" s="1171"/>
      <c r="G377" s="127"/>
      <c r="H377" s="13"/>
      <c r="I377" s="13"/>
      <c r="J377" s="13"/>
      <c r="K377" s="13"/>
      <c r="L377" s="13"/>
      <c r="M377" s="13"/>
      <c r="N377" s="13"/>
      <c r="O377" s="13"/>
      <c r="P377" s="13"/>
      <c r="Q377" s="13"/>
      <c r="R377" s="13"/>
      <c r="S377" s="13"/>
      <c r="T377" s="13"/>
      <c r="U377" s="13"/>
      <c r="V377" s="13"/>
      <c r="W377" s="13"/>
      <c r="X377" s="13"/>
      <c r="Y377" s="13"/>
      <c r="Z377" s="13"/>
      <c r="AA377" s="13"/>
      <c r="AB377" s="111"/>
      <c r="AC377" s="314"/>
      <c r="AD377" s="315"/>
      <c r="AE377" s="316"/>
    </row>
    <row r="378" spans="1:31" ht="13.5" customHeight="1">
      <c r="A378" s="1167" t="s">
        <v>865</v>
      </c>
      <c r="B378" s="1603">
        <v>36</v>
      </c>
      <c r="C378" s="1549" t="s">
        <v>181</v>
      </c>
      <c r="D378" s="970" t="s">
        <v>1215</v>
      </c>
      <c r="E378" s="1444" t="s">
        <v>600</v>
      </c>
      <c r="F378" s="1171"/>
      <c r="H378" s="930" t="s">
        <v>223</v>
      </c>
      <c r="I378" s="930"/>
      <c r="J378" s="930"/>
      <c r="K378" s="930"/>
      <c r="L378" s="930"/>
      <c r="M378" s="930"/>
      <c r="N378" s="930"/>
      <c r="O378" s="1386" t="s">
        <v>224</v>
      </c>
      <c r="P378" s="1386"/>
      <c r="Q378" s="1386"/>
      <c r="R378" s="1386"/>
      <c r="S378" s="1386"/>
      <c r="T378" s="1386"/>
      <c r="U378" s="1386"/>
      <c r="V378" s="1386"/>
      <c r="W378" s="1386"/>
      <c r="X378" s="1386"/>
      <c r="Y378" s="13"/>
      <c r="Z378" s="13"/>
      <c r="AA378" s="13"/>
      <c r="AB378" s="111"/>
      <c r="AC378" s="1847" t="s">
        <v>29</v>
      </c>
      <c r="AD378" s="1848"/>
      <c r="AE378" s="1849"/>
    </row>
    <row r="379" spans="1:31">
      <c r="A379" s="1167"/>
      <c r="B379" s="1603"/>
      <c r="C379" s="1549"/>
      <c r="D379" s="970"/>
      <c r="E379" s="1444"/>
      <c r="F379" s="1171"/>
      <c r="G379" s="127"/>
      <c r="H379" s="930"/>
      <c r="I379" s="930"/>
      <c r="J379" s="930"/>
      <c r="K379" s="930"/>
      <c r="L379" s="930"/>
      <c r="M379" s="930"/>
      <c r="N379" s="930"/>
      <c r="O379" s="1386"/>
      <c r="P379" s="1386"/>
      <c r="Q379" s="1386"/>
      <c r="R379" s="1386"/>
      <c r="S379" s="1386"/>
      <c r="T379" s="1386"/>
      <c r="U379" s="1386"/>
      <c r="V379" s="1386"/>
      <c r="W379" s="1386"/>
      <c r="X379" s="1386"/>
      <c r="Y379" s="13"/>
      <c r="Z379" s="13"/>
      <c r="AA379" s="13"/>
      <c r="AB379" s="111"/>
      <c r="AC379" s="1847"/>
      <c r="AD379" s="1848"/>
      <c r="AE379" s="1849"/>
    </row>
    <row r="380" spans="1:31">
      <c r="A380" s="1167"/>
      <c r="B380" s="1603"/>
      <c r="C380" s="1549"/>
      <c r="D380" s="970"/>
      <c r="E380" s="1444"/>
      <c r="F380" s="1171"/>
      <c r="H380" s="930"/>
      <c r="I380" s="930"/>
      <c r="J380" s="930"/>
      <c r="K380" s="930"/>
      <c r="L380" s="930"/>
      <c r="M380" s="930"/>
      <c r="N380" s="930"/>
      <c r="O380" s="193"/>
      <c r="P380" s="193"/>
      <c r="Q380" s="193"/>
      <c r="R380" s="193"/>
      <c r="S380" s="193"/>
      <c r="T380" s="193"/>
      <c r="U380" s="193"/>
      <c r="V380" s="193"/>
      <c r="W380" s="193"/>
      <c r="X380" s="193"/>
      <c r="Y380" s="13"/>
      <c r="Z380" s="13"/>
      <c r="AA380" s="13"/>
      <c r="AB380" s="111"/>
      <c r="AC380" s="934"/>
      <c r="AD380" s="935"/>
      <c r="AE380" s="936"/>
    </row>
    <row r="381" spans="1:31">
      <c r="A381" s="1167"/>
      <c r="B381" s="1603"/>
      <c r="C381" s="1549"/>
      <c r="D381" s="970"/>
      <c r="E381" s="1444"/>
      <c r="F381" s="1171"/>
      <c r="H381" s="13" t="s">
        <v>40</v>
      </c>
      <c r="I381" s="13"/>
      <c r="J381" s="13"/>
      <c r="K381" s="13"/>
      <c r="L381" s="13"/>
      <c r="M381" s="13"/>
      <c r="N381" s="13"/>
      <c r="O381" s="13"/>
      <c r="P381" s="13"/>
      <c r="Q381" s="13"/>
      <c r="R381" s="13"/>
      <c r="S381" s="13"/>
      <c r="T381" s="13"/>
      <c r="U381" s="13"/>
      <c r="V381" s="13"/>
      <c r="W381" s="13"/>
      <c r="X381" s="13"/>
      <c r="Y381" s="13"/>
      <c r="Z381" s="13"/>
      <c r="AA381" s="13"/>
      <c r="AB381" s="111"/>
      <c r="AC381" s="314"/>
      <c r="AD381" s="315"/>
      <c r="AE381" s="316"/>
    </row>
    <row r="382" spans="1:31">
      <c r="A382" s="1167"/>
      <c r="B382" s="1603"/>
      <c r="C382" s="1549"/>
      <c r="D382" s="970"/>
      <c r="E382" s="1444"/>
      <c r="F382" s="1171"/>
      <c r="H382" s="1400" t="s">
        <v>1003</v>
      </c>
      <c r="I382" s="1400"/>
      <c r="J382" s="1400"/>
      <c r="K382" s="1400"/>
      <c r="L382" s="1400"/>
      <c r="M382" s="1400"/>
      <c r="N382" s="1400"/>
      <c r="O382" s="1400"/>
      <c r="P382" s="1400"/>
      <c r="Q382" s="1400"/>
      <c r="R382" s="1400"/>
      <c r="S382" s="1400"/>
      <c r="T382" s="1400"/>
      <c r="U382" s="1400"/>
      <c r="V382" s="1400"/>
      <c r="W382" s="1400"/>
      <c r="X382" s="1400"/>
      <c r="Y382" s="1400"/>
      <c r="Z382" s="1400"/>
      <c r="AA382" s="1400"/>
      <c r="AB382" s="1600"/>
      <c r="AC382" s="314"/>
      <c r="AD382" s="315"/>
      <c r="AE382" s="316"/>
    </row>
    <row r="383" spans="1:31">
      <c r="A383" s="1167"/>
      <c r="B383" s="1603"/>
      <c r="C383" s="1549"/>
      <c r="D383" s="970"/>
      <c r="E383" s="1444"/>
      <c r="F383" s="1171"/>
      <c r="H383" s="1991"/>
      <c r="I383" s="1992"/>
      <c r="J383" s="1992"/>
      <c r="K383" s="1992"/>
      <c r="L383" s="1992"/>
      <c r="M383" s="1992"/>
      <c r="N383" s="1992"/>
      <c r="O383" s="1992"/>
      <c r="P383" s="1992"/>
      <c r="Q383" s="1992"/>
      <c r="R383" s="1992"/>
      <c r="S383" s="1992"/>
      <c r="T383" s="1992"/>
      <c r="U383" s="1992"/>
      <c r="V383" s="1992"/>
      <c r="W383" s="1992"/>
      <c r="X383" s="1992"/>
      <c r="Y383" s="1992"/>
      <c r="Z383" s="1992"/>
      <c r="AA383" s="1993"/>
      <c r="AB383" s="923"/>
      <c r="AC383" s="314"/>
      <c r="AD383" s="315"/>
      <c r="AE383" s="316"/>
    </row>
    <row r="384" spans="1:31">
      <c r="A384" s="1167"/>
      <c r="B384" s="1603"/>
      <c r="C384" s="1549"/>
      <c r="D384" s="970"/>
      <c r="E384" s="1444"/>
      <c r="F384" s="1171"/>
      <c r="H384" s="1994"/>
      <c r="I384" s="1995"/>
      <c r="J384" s="1995"/>
      <c r="K384" s="1995"/>
      <c r="L384" s="1995"/>
      <c r="M384" s="1995"/>
      <c r="N384" s="1995"/>
      <c r="O384" s="1995"/>
      <c r="P384" s="1995"/>
      <c r="Q384" s="1995"/>
      <c r="R384" s="1995"/>
      <c r="S384" s="1995"/>
      <c r="T384" s="1995"/>
      <c r="U384" s="1995"/>
      <c r="V384" s="1995"/>
      <c r="W384" s="1995"/>
      <c r="X384" s="1995"/>
      <c r="Y384" s="1995"/>
      <c r="Z384" s="1995"/>
      <c r="AA384" s="1996"/>
      <c r="AB384" s="923"/>
      <c r="AC384" s="314"/>
      <c r="AD384" s="315"/>
      <c r="AE384" s="316"/>
    </row>
    <row r="385" spans="1:31">
      <c r="A385" s="1167"/>
      <c r="B385" s="1603"/>
      <c r="C385" s="1549"/>
      <c r="D385" s="970"/>
      <c r="E385" s="1444"/>
      <c r="F385" s="1171"/>
      <c r="H385" s="13" t="s">
        <v>41</v>
      </c>
      <c r="I385" s="13"/>
      <c r="J385" s="13"/>
      <c r="K385" s="13"/>
      <c r="L385" s="13"/>
      <c r="M385" s="13"/>
      <c r="N385" s="13"/>
      <c r="O385" s="13"/>
      <c r="P385" s="13"/>
      <c r="Q385" s="13"/>
      <c r="R385" s="13"/>
      <c r="S385" s="13"/>
      <c r="T385" s="13"/>
      <c r="U385" s="13"/>
      <c r="V385" s="13"/>
      <c r="W385" s="13"/>
      <c r="X385" s="13"/>
      <c r="Y385" s="13"/>
      <c r="Z385" s="13"/>
      <c r="AA385" s="13"/>
      <c r="AB385" s="111"/>
      <c r="AC385" s="314"/>
      <c r="AD385" s="315"/>
      <c r="AE385" s="316"/>
    </row>
    <row r="386" spans="1:31">
      <c r="A386" s="1167"/>
      <c r="B386" s="1603"/>
      <c r="C386" s="1549"/>
      <c r="D386" s="970"/>
      <c r="E386" s="1444"/>
      <c r="F386" s="1171"/>
      <c r="H386" s="1181"/>
      <c r="I386" s="1182"/>
      <c r="J386" s="1183"/>
      <c r="K386" s="1113" t="s">
        <v>268</v>
      </c>
      <c r="L386" s="1114"/>
      <c r="M386" s="1114"/>
      <c r="N386" s="1114"/>
      <c r="O386" s="1114"/>
      <c r="P386" s="1115"/>
      <c r="Q386" s="1113" t="s">
        <v>269</v>
      </c>
      <c r="R386" s="1114"/>
      <c r="S386" s="1114"/>
      <c r="T386" s="1114"/>
      <c r="U386" s="1114"/>
      <c r="V386" s="1115"/>
      <c r="W386" s="13"/>
      <c r="X386" s="13"/>
      <c r="Y386" s="13"/>
      <c r="Z386" s="13"/>
      <c r="AA386" s="13"/>
      <c r="AB386" s="111"/>
      <c r="AC386" s="314"/>
      <c r="AD386" s="315"/>
      <c r="AE386" s="316"/>
    </row>
    <row r="387" spans="1:31">
      <c r="A387" s="1167"/>
      <c r="B387" s="1603"/>
      <c r="C387" s="1549"/>
      <c r="D387" s="970"/>
      <c r="E387" s="1444"/>
      <c r="F387" s="1171"/>
      <c r="H387" s="1113" t="s">
        <v>271</v>
      </c>
      <c r="I387" s="1114"/>
      <c r="J387" s="1115"/>
      <c r="K387" s="1194"/>
      <c r="L387" s="1195"/>
      <c r="M387" s="5" t="s">
        <v>270</v>
      </c>
      <c r="N387" s="1194"/>
      <c r="O387" s="1195"/>
      <c r="P387" s="4" t="s">
        <v>270</v>
      </c>
      <c r="Q387" s="1194"/>
      <c r="R387" s="1195"/>
      <c r="S387" s="5" t="s">
        <v>270</v>
      </c>
      <c r="T387" s="1194"/>
      <c r="U387" s="1195"/>
      <c r="V387" s="4" t="s">
        <v>270</v>
      </c>
      <c r="W387" s="13"/>
      <c r="X387" s="13"/>
      <c r="Y387" s="13"/>
      <c r="Z387" s="13"/>
      <c r="AA387" s="13"/>
      <c r="AB387" s="111"/>
      <c r="AC387" s="314"/>
      <c r="AD387" s="315"/>
      <c r="AE387" s="316"/>
    </row>
    <row r="388" spans="1:31">
      <c r="A388" s="1207"/>
      <c r="B388" s="2003"/>
      <c r="C388" s="1550"/>
      <c r="D388" s="215"/>
      <c r="E388" s="1445"/>
      <c r="F388" s="1208"/>
      <c r="G388" s="15"/>
      <c r="H388" s="7"/>
      <c r="I388" s="7"/>
      <c r="J388" s="7"/>
      <c r="K388" s="7"/>
      <c r="L388" s="7"/>
      <c r="M388" s="7"/>
      <c r="N388" s="7"/>
      <c r="O388" s="7"/>
      <c r="P388" s="7"/>
      <c r="Q388" s="7"/>
      <c r="R388" s="7"/>
      <c r="S388" s="7"/>
      <c r="T388" s="7"/>
      <c r="U388" s="7"/>
      <c r="V388" s="7"/>
      <c r="W388" s="15"/>
      <c r="X388" s="15"/>
      <c r="Y388" s="15"/>
      <c r="Z388" s="15"/>
      <c r="AA388" s="15"/>
      <c r="AB388" s="461"/>
      <c r="AC388" s="317"/>
      <c r="AD388" s="318"/>
      <c r="AE388" s="319"/>
    </row>
    <row r="389" spans="1:31" ht="6.75" customHeight="1">
      <c r="A389" s="856"/>
      <c r="B389" s="924"/>
      <c r="C389" s="911"/>
      <c r="D389" s="970"/>
      <c r="E389" s="900"/>
      <c r="F389" s="860"/>
      <c r="H389" s="930"/>
      <c r="I389" s="930"/>
      <c r="J389" s="930"/>
      <c r="K389" s="930"/>
      <c r="L389" s="930"/>
      <c r="M389" s="930"/>
      <c r="N389" s="930"/>
      <c r="O389" s="930"/>
      <c r="P389" s="930"/>
      <c r="Q389" s="930"/>
      <c r="R389" s="930"/>
      <c r="S389" s="930"/>
      <c r="T389" s="930"/>
      <c r="U389" s="930"/>
      <c r="V389" s="930"/>
      <c r="W389" s="13"/>
      <c r="X389" s="13"/>
      <c r="Y389" s="13"/>
      <c r="Z389" s="13"/>
      <c r="AA389" s="13"/>
      <c r="AB389" s="111"/>
      <c r="AC389" s="314"/>
      <c r="AD389" s="315"/>
      <c r="AE389" s="316"/>
    </row>
    <row r="390" spans="1:31" ht="13.5" customHeight="1">
      <c r="A390" s="1167" t="s">
        <v>866</v>
      </c>
      <c r="B390" s="1603">
        <v>37</v>
      </c>
      <c r="C390" s="1549" t="s">
        <v>769</v>
      </c>
      <c r="D390" s="970" t="s">
        <v>1215</v>
      </c>
      <c r="E390" s="1444" t="s">
        <v>770</v>
      </c>
      <c r="F390" s="1171"/>
      <c r="H390" s="930" t="s">
        <v>223</v>
      </c>
      <c r="I390" s="930"/>
      <c r="J390" s="930"/>
      <c r="K390" s="930"/>
      <c r="L390" s="930"/>
      <c r="M390" s="930"/>
      <c r="N390" s="930"/>
      <c r="O390" s="1386" t="s">
        <v>224</v>
      </c>
      <c r="P390" s="1386"/>
      <c r="Q390" s="1386"/>
      <c r="R390" s="1386"/>
      <c r="S390" s="1386"/>
      <c r="T390" s="1386"/>
      <c r="U390" s="1386"/>
      <c r="V390" s="1386"/>
      <c r="W390" s="1386"/>
      <c r="X390" s="1386"/>
      <c r="Y390" s="13"/>
      <c r="Z390" s="13"/>
      <c r="AA390" s="13"/>
      <c r="AB390" s="111"/>
      <c r="AC390" s="1847" t="s">
        <v>29</v>
      </c>
      <c r="AD390" s="1848"/>
      <c r="AE390" s="1849"/>
    </row>
    <row r="391" spans="1:31">
      <c r="A391" s="1167"/>
      <c r="B391" s="1603"/>
      <c r="C391" s="1549"/>
      <c r="D391" s="970"/>
      <c r="E391" s="1444"/>
      <c r="F391" s="1171"/>
      <c r="G391" s="127"/>
      <c r="H391" s="930"/>
      <c r="I391" s="930"/>
      <c r="J391" s="930"/>
      <c r="K391" s="930"/>
      <c r="L391" s="930"/>
      <c r="M391" s="930"/>
      <c r="N391" s="930"/>
      <c r="O391" s="1386"/>
      <c r="P391" s="1386"/>
      <c r="Q391" s="1386"/>
      <c r="R391" s="1386"/>
      <c r="S391" s="1386"/>
      <c r="T391" s="1386"/>
      <c r="U391" s="1386"/>
      <c r="V391" s="1386"/>
      <c r="W391" s="1386"/>
      <c r="X391" s="1386"/>
      <c r="Y391" s="13"/>
      <c r="Z391" s="13"/>
      <c r="AA391" s="13"/>
      <c r="AB391" s="111"/>
      <c r="AC391" s="1847"/>
      <c r="AD391" s="1848"/>
      <c r="AE391" s="1849"/>
    </row>
    <row r="392" spans="1:31">
      <c r="A392" s="1167"/>
      <c r="B392" s="1603"/>
      <c r="C392" s="1549"/>
      <c r="D392" s="970"/>
      <c r="E392" s="1444"/>
      <c r="F392" s="1171"/>
      <c r="G392" s="127"/>
      <c r="H392" s="13"/>
      <c r="I392" s="13"/>
      <c r="J392" s="13"/>
      <c r="K392" s="13"/>
      <c r="L392" s="13"/>
      <c r="M392" s="13"/>
      <c r="N392" s="13"/>
      <c r="O392" s="13"/>
      <c r="P392" s="13"/>
      <c r="Q392" s="13"/>
      <c r="R392" s="13"/>
      <c r="S392" s="13"/>
      <c r="T392" s="13"/>
      <c r="U392" s="13"/>
      <c r="V392" s="13"/>
      <c r="W392" s="13"/>
      <c r="X392" s="13"/>
      <c r="Y392" s="13"/>
      <c r="Z392" s="13"/>
      <c r="AA392" s="13"/>
      <c r="AB392" s="111"/>
      <c r="AC392" s="314"/>
      <c r="AD392" s="315"/>
      <c r="AE392" s="316"/>
    </row>
    <row r="393" spans="1:31">
      <c r="A393" s="1167"/>
      <c r="B393" s="1603"/>
      <c r="C393" s="1549"/>
      <c r="D393" s="970"/>
      <c r="E393" s="1444"/>
      <c r="F393" s="1171"/>
      <c r="G393" s="127"/>
      <c r="H393" s="13"/>
      <c r="I393" s="13"/>
      <c r="J393" s="13"/>
      <c r="K393" s="13"/>
      <c r="L393" s="13"/>
      <c r="M393" s="13"/>
      <c r="N393" s="13"/>
      <c r="O393" s="13"/>
      <c r="P393" s="13"/>
      <c r="Q393" s="13"/>
      <c r="R393" s="13"/>
      <c r="S393" s="13"/>
      <c r="T393" s="13"/>
      <c r="U393" s="13"/>
      <c r="V393" s="13"/>
      <c r="W393" s="13"/>
      <c r="X393" s="13"/>
      <c r="Y393" s="13"/>
      <c r="Z393" s="13"/>
      <c r="AA393" s="13"/>
      <c r="AB393" s="111"/>
      <c r="AC393" s="314"/>
      <c r="AD393" s="315"/>
      <c r="AE393" s="316"/>
    </row>
    <row r="394" spans="1:31">
      <c r="A394" s="1167"/>
      <c r="B394" s="1603"/>
      <c r="C394" s="1549"/>
      <c r="D394" s="970"/>
      <c r="E394" s="1444"/>
      <c r="F394" s="1171"/>
      <c r="G394" s="127"/>
      <c r="H394" s="13"/>
      <c r="I394" s="13"/>
      <c r="J394" s="13"/>
      <c r="K394" s="13"/>
      <c r="L394" s="13"/>
      <c r="M394" s="13"/>
      <c r="N394" s="13"/>
      <c r="O394" s="13"/>
      <c r="P394" s="13"/>
      <c r="Q394" s="13"/>
      <c r="R394" s="13"/>
      <c r="S394" s="13"/>
      <c r="T394" s="13"/>
      <c r="U394" s="13"/>
      <c r="V394" s="13"/>
      <c r="W394" s="13"/>
      <c r="X394" s="13"/>
      <c r="Y394" s="13"/>
      <c r="Z394" s="13"/>
      <c r="AA394" s="13"/>
      <c r="AB394" s="111"/>
      <c r="AC394" s="314"/>
      <c r="AD394" s="315"/>
      <c r="AE394" s="316"/>
    </row>
    <row r="395" spans="1:31">
      <c r="A395" s="1167"/>
      <c r="B395" s="1603"/>
      <c r="C395" s="1549"/>
      <c r="D395" s="970"/>
      <c r="E395" s="1444"/>
      <c r="F395" s="1171"/>
      <c r="G395" s="127"/>
      <c r="H395" s="13"/>
      <c r="I395" s="13"/>
      <c r="J395" s="13"/>
      <c r="K395" s="13"/>
      <c r="L395" s="13"/>
      <c r="M395" s="13"/>
      <c r="N395" s="13"/>
      <c r="O395" s="13"/>
      <c r="P395" s="13"/>
      <c r="Q395" s="13"/>
      <c r="R395" s="13"/>
      <c r="S395" s="13"/>
      <c r="T395" s="13"/>
      <c r="U395" s="13"/>
      <c r="V395" s="13"/>
      <c r="W395" s="13"/>
      <c r="X395" s="13"/>
      <c r="Y395" s="13"/>
      <c r="Z395" s="13"/>
      <c r="AA395" s="13"/>
      <c r="AB395" s="111"/>
      <c r="AC395" s="314"/>
      <c r="AD395" s="315"/>
      <c r="AE395" s="316"/>
    </row>
    <row r="396" spans="1:31">
      <c r="A396" s="1167"/>
      <c r="B396" s="1603"/>
      <c r="C396" s="1549"/>
      <c r="D396" s="970"/>
      <c r="E396" s="1444"/>
      <c r="F396" s="1171"/>
      <c r="G396" s="127"/>
      <c r="H396" s="13"/>
      <c r="I396" s="13"/>
      <c r="J396" s="13"/>
      <c r="K396" s="13"/>
      <c r="L396" s="13"/>
      <c r="M396" s="13"/>
      <c r="N396" s="13"/>
      <c r="O396" s="13"/>
      <c r="P396" s="13"/>
      <c r="Q396" s="13"/>
      <c r="R396" s="13"/>
      <c r="S396" s="13"/>
      <c r="T396" s="13"/>
      <c r="U396" s="13"/>
      <c r="V396" s="13"/>
      <c r="W396" s="13"/>
      <c r="X396" s="13"/>
      <c r="Y396" s="13"/>
      <c r="Z396" s="13"/>
      <c r="AA396" s="13"/>
      <c r="AB396" s="111"/>
      <c r="AC396" s="314"/>
      <c r="AD396" s="315"/>
      <c r="AE396" s="316"/>
    </row>
    <row r="397" spans="1:31">
      <c r="A397" s="1167"/>
      <c r="B397" s="1603"/>
      <c r="C397" s="1549"/>
      <c r="D397" s="970"/>
      <c r="E397" s="1444"/>
      <c r="F397" s="1171"/>
      <c r="G397" s="127"/>
      <c r="H397" s="13"/>
      <c r="I397" s="13"/>
      <c r="J397" s="13"/>
      <c r="K397" s="13"/>
      <c r="L397" s="13"/>
      <c r="M397" s="13"/>
      <c r="N397" s="13"/>
      <c r="O397" s="13"/>
      <c r="P397" s="13"/>
      <c r="Q397" s="13"/>
      <c r="R397" s="13"/>
      <c r="S397" s="13"/>
      <c r="T397" s="13"/>
      <c r="U397" s="13"/>
      <c r="V397" s="13"/>
      <c r="W397" s="13"/>
      <c r="X397" s="13"/>
      <c r="Y397" s="13"/>
      <c r="Z397" s="13"/>
      <c r="AA397" s="13"/>
      <c r="AB397" s="111"/>
      <c r="AC397" s="314"/>
      <c r="AD397" s="315"/>
      <c r="AE397" s="316"/>
    </row>
    <row r="398" spans="1:31">
      <c r="A398" s="1167"/>
      <c r="B398" s="1603"/>
      <c r="C398" s="1549"/>
      <c r="D398" s="970"/>
      <c r="E398" s="1444"/>
      <c r="F398" s="1171"/>
      <c r="G398" s="127"/>
      <c r="H398" s="13"/>
      <c r="I398" s="13"/>
      <c r="J398" s="13"/>
      <c r="K398" s="13"/>
      <c r="L398" s="13"/>
      <c r="M398" s="13"/>
      <c r="N398" s="13"/>
      <c r="O398" s="13"/>
      <c r="P398" s="13"/>
      <c r="Q398" s="13"/>
      <c r="R398" s="13"/>
      <c r="S398" s="13"/>
      <c r="T398" s="13"/>
      <c r="U398" s="13"/>
      <c r="V398" s="13"/>
      <c r="W398" s="13"/>
      <c r="X398" s="13"/>
      <c r="Y398" s="13"/>
      <c r="Z398" s="13"/>
      <c r="AA398" s="13"/>
      <c r="AB398" s="111"/>
      <c r="AC398" s="314"/>
      <c r="AD398" s="315"/>
      <c r="AE398" s="316"/>
    </row>
    <row r="399" spans="1:31" ht="13.5" customHeight="1">
      <c r="A399" s="1444" t="s">
        <v>771</v>
      </c>
      <c r="B399" s="1603">
        <v>38</v>
      </c>
      <c r="C399" s="1549" t="s">
        <v>471</v>
      </c>
      <c r="D399" s="970" t="s">
        <v>1215</v>
      </c>
      <c r="E399" s="1444" t="s">
        <v>601</v>
      </c>
      <c r="F399" s="1171"/>
      <c r="H399" s="930" t="s">
        <v>223</v>
      </c>
      <c r="I399" s="930"/>
      <c r="J399" s="930"/>
      <c r="K399" s="930"/>
      <c r="L399" s="930"/>
      <c r="M399" s="930"/>
      <c r="N399" s="930"/>
      <c r="O399" s="1386" t="s">
        <v>224</v>
      </c>
      <c r="P399" s="1386"/>
      <c r="Q399" s="1386"/>
      <c r="R399" s="1386"/>
      <c r="S399" s="1386"/>
      <c r="T399" s="1386"/>
      <c r="U399" s="1386"/>
      <c r="V399" s="1386"/>
      <c r="W399" s="1386"/>
      <c r="X399" s="1386"/>
      <c r="Y399" s="13"/>
      <c r="Z399" s="13"/>
      <c r="AA399" s="13"/>
      <c r="AB399" s="111"/>
      <c r="AC399" s="1847" t="s">
        <v>29</v>
      </c>
      <c r="AD399" s="1848"/>
      <c r="AE399" s="1849"/>
    </row>
    <row r="400" spans="1:31">
      <c r="A400" s="1444"/>
      <c r="B400" s="1603"/>
      <c r="C400" s="1549"/>
      <c r="D400" s="970"/>
      <c r="E400" s="1444"/>
      <c r="F400" s="1171"/>
      <c r="G400" s="127"/>
      <c r="H400" s="930"/>
      <c r="I400" s="930"/>
      <c r="J400" s="930"/>
      <c r="K400" s="930"/>
      <c r="L400" s="930"/>
      <c r="M400" s="930"/>
      <c r="N400" s="930"/>
      <c r="O400" s="1386"/>
      <c r="P400" s="1386"/>
      <c r="Q400" s="1386"/>
      <c r="R400" s="1386"/>
      <c r="S400" s="1386"/>
      <c r="T400" s="1386"/>
      <c r="U400" s="1386"/>
      <c r="V400" s="1386"/>
      <c r="W400" s="1386"/>
      <c r="X400" s="1386"/>
      <c r="Y400" s="13"/>
      <c r="Z400" s="13"/>
      <c r="AA400" s="13"/>
      <c r="AB400" s="111"/>
      <c r="AC400" s="1847"/>
      <c r="AD400" s="1848"/>
      <c r="AE400" s="1849"/>
    </row>
    <row r="401" spans="1:42">
      <c r="A401" s="1444"/>
      <c r="B401" s="1603"/>
      <c r="C401" s="1549"/>
      <c r="D401" s="970"/>
      <c r="E401" s="1444"/>
      <c r="F401" s="1171"/>
      <c r="G401" s="127"/>
      <c r="H401" s="960"/>
      <c r="I401" s="960"/>
      <c r="J401" s="960"/>
      <c r="K401" s="960"/>
      <c r="L401" s="960"/>
      <c r="M401" s="960"/>
      <c r="N401" s="960"/>
      <c r="O401" s="960"/>
      <c r="P401" s="960"/>
      <c r="Q401" s="960"/>
      <c r="R401" s="960"/>
      <c r="S401" s="960"/>
      <c r="T401" s="960"/>
      <c r="U401" s="960"/>
      <c r="V401" s="960"/>
      <c r="W401" s="960"/>
      <c r="X401" s="13"/>
      <c r="Y401" s="13"/>
      <c r="Z401" s="13"/>
      <c r="AA401" s="13"/>
      <c r="AB401" s="111"/>
      <c r="AC401" s="314"/>
      <c r="AD401" s="315"/>
      <c r="AE401" s="316"/>
    </row>
    <row r="402" spans="1:42" ht="13.5" customHeight="1">
      <c r="A402" s="1444"/>
      <c r="B402" s="1603"/>
      <c r="C402" s="1549"/>
      <c r="D402" s="970"/>
      <c r="E402" s="1444"/>
      <c r="F402" s="1171"/>
      <c r="G402" s="127"/>
      <c r="H402" s="1148" t="s">
        <v>651</v>
      </c>
      <c r="I402" s="1148"/>
      <c r="J402" s="1148"/>
      <c r="K402" s="1148"/>
      <c r="L402" s="1148"/>
      <c r="M402" s="1148"/>
      <c r="N402" s="1148"/>
      <c r="O402" s="1149"/>
      <c r="P402" s="1654" t="s">
        <v>604</v>
      </c>
      <c r="Q402" s="1654"/>
      <c r="R402" s="1654"/>
      <c r="S402" s="1654"/>
      <c r="T402" s="13"/>
      <c r="U402" s="13"/>
      <c r="V402" s="13"/>
      <c r="W402" s="13"/>
      <c r="X402" s="13"/>
      <c r="Y402" s="13"/>
      <c r="Z402" s="13"/>
      <c r="AA402" s="13"/>
      <c r="AB402" s="111"/>
      <c r="AC402" s="314"/>
      <c r="AD402" s="315"/>
      <c r="AE402" s="316"/>
    </row>
    <row r="403" spans="1:42">
      <c r="A403" s="1444"/>
      <c r="B403" s="1603"/>
      <c r="C403" s="1549"/>
      <c r="D403" s="970"/>
      <c r="E403" s="1444"/>
      <c r="F403" s="1171"/>
      <c r="G403" s="127"/>
      <c r="H403" s="13"/>
      <c r="I403" s="13"/>
      <c r="J403" s="13"/>
      <c r="K403" s="13"/>
      <c r="L403" s="13"/>
      <c r="M403" s="13"/>
      <c r="N403" s="13"/>
      <c r="O403" s="13"/>
      <c r="P403" s="13"/>
      <c r="Q403" s="13"/>
      <c r="R403" s="13"/>
      <c r="S403" s="13"/>
      <c r="T403" s="13"/>
      <c r="U403" s="13"/>
      <c r="V403" s="13"/>
      <c r="W403" s="13"/>
      <c r="X403" s="13"/>
      <c r="Y403" s="13"/>
      <c r="Z403" s="13"/>
      <c r="AA403" s="13"/>
      <c r="AB403" s="111"/>
      <c r="AC403" s="314"/>
      <c r="AD403" s="315"/>
      <c r="AE403" s="316"/>
    </row>
    <row r="404" spans="1:42" ht="13.5" customHeight="1">
      <c r="A404" s="1444"/>
      <c r="B404" s="1603"/>
      <c r="C404" s="1549"/>
      <c r="D404" s="970"/>
      <c r="E404" s="1444"/>
      <c r="F404" s="1171"/>
      <c r="G404" s="127"/>
      <c r="H404" s="1400" t="s">
        <v>652</v>
      </c>
      <c r="I404" s="1400"/>
      <c r="J404" s="1400"/>
      <c r="K404" s="1400"/>
      <c r="L404" s="1400"/>
      <c r="M404" s="1400"/>
      <c r="N404" s="1400"/>
      <c r="O404" s="1400"/>
      <c r="P404" s="1400"/>
      <c r="Q404" s="1400"/>
      <c r="R404" s="1400"/>
      <c r="S404" s="1400"/>
      <c r="T404" s="1400"/>
      <c r="U404" s="1400"/>
      <c r="V404" s="1400"/>
      <c r="W404" s="600"/>
      <c r="X404" s="1260" t="s">
        <v>604</v>
      </c>
      <c r="Y404" s="1261"/>
      <c r="Z404" s="1261"/>
      <c r="AA404" s="1262"/>
      <c r="AB404" s="111"/>
      <c r="AC404" s="314"/>
      <c r="AD404" s="315"/>
      <c r="AE404" s="316"/>
    </row>
    <row r="405" spans="1:42">
      <c r="A405" s="1444"/>
      <c r="B405" s="1603"/>
      <c r="C405" s="1549"/>
      <c r="D405" s="970"/>
      <c r="E405" s="1444"/>
      <c r="F405" s="1171"/>
      <c r="G405" s="127"/>
      <c r="H405" s="13"/>
      <c r="I405" s="13"/>
      <c r="J405" s="13"/>
      <c r="K405" s="13"/>
      <c r="L405" s="13"/>
      <c r="M405" s="13"/>
      <c r="N405" s="13"/>
      <c r="O405" s="13"/>
      <c r="P405" s="13"/>
      <c r="Q405" s="13"/>
      <c r="R405" s="13"/>
      <c r="S405" s="13"/>
      <c r="T405" s="13"/>
      <c r="U405" s="13"/>
      <c r="V405" s="13"/>
      <c r="W405" s="13"/>
      <c r="X405" s="13"/>
      <c r="Y405" s="13"/>
      <c r="Z405" s="13"/>
      <c r="AA405" s="13"/>
      <c r="AB405" s="111"/>
      <c r="AC405" s="314"/>
      <c r="AD405" s="315"/>
      <c r="AE405" s="316"/>
    </row>
    <row r="406" spans="1:42">
      <c r="A406" s="1444"/>
      <c r="B406" s="1603"/>
      <c r="C406" s="1549"/>
      <c r="D406" s="970"/>
      <c r="E406" s="1444"/>
      <c r="F406" s="1171"/>
      <c r="G406" s="127"/>
      <c r="H406" s="13"/>
      <c r="I406" s="13"/>
      <c r="J406" s="13"/>
      <c r="K406" s="13"/>
      <c r="L406" s="13"/>
      <c r="M406" s="13"/>
      <c r="N406" s="13"/>
      <c r="O406" s="13"/>
      <c r="P406" s="13"/>
      <c r="Q406" s="13"/>
      <c r="R406" s="13"/>
      <c r="S406" s="13"/>
      <c r="T406" s="13"/>
      <c r="U406" s="13"/>
      <c r="V406" s="13"/>
      <c r="W406" s="13"/>
      <c r="X406" s="13"/>
      <c r="Y406" s="13"/>
      <c r="Z406" s="13"/>
      <c r="AA406" s="13"/>
      <c r="AB406" s="111"/>
      <c r="AC406" s="314"/>
      <c r="AD406" s="315"/>
      <c r="AE406" s="316"/>
    </row>
    <row r="407" spans="1:42">
      <c r="A407" s="1444"/>
      <c r="B407" s="1603"/>
      <c r="C407" s="1549"/>
      <c r="D407" s="970"/>
      <c r="E407" s="1444"/>
      <c r="F407" s="1171"/>
      <c r="G407" s="127"/>
      <c r="H407" s="13"/>
      <c r="I407" s="13"/>
      <c r="J407" s="13"/>
      <c r="K407" s="13"/>
      <c r="L407" s="13"/>
      <c r="M407" s="13"/>
      <c r="N407" s="13"/>
      <c r="O407" s="13"/>
      <c r="P407" s="13"/>
      <c r="Q407" s="13"/>
      <c r="R407" s="13"/>
      <c r="S407" s="13"/>
      <c r="T407" s="13"/>
      <c r="U407" s="13"/>
      <c r="V407" s="13"/>
      <c r="W407" s="13"/>
      <c r="X407" s="13"/>
      <c r="Y407" s="13"/>
      <c r="Z407" s="13"/>
      <c r="AA407" s="13"/>
      <c r="AB407" s="111"/>
      <c r="AC407" s="314"/>
      <c r="AD407" s="315"/>
      <c r="AE407" s="316"/>
    </row>
    <row r="408" spans="1:42">
      <c r="A408" s="1444"/>
      <c r="B408" s="1603"/>
      <c r="C408" s="1549"/>
      <c r="D408" s="970"/>
      <c r="E408" s="1444"/>
      <c r="F408" s="1171"/>
      <c r="G408" s="127"/>
      <c r="H408" s="13"/>
      <c r="I408" s="13"/>
      <c r="J408" s="13"/>
      <c r="K408" s="13"/>
      <c r="L408" s="13"/>
      <c r="M408" s="13"/>
      <c r="N408" s="13"/>
      <c r="O408" s="13"/>
      <c r="P408" s="13"/>
      <c r="Q408" s="13"/>
      <c r="R408" s="13"/>
      <c r="S408" s="13"/>
      <c r="T408" s="13"/>
      <c r="U408" s="13"/>
      <c r="V408" s="13"/>
      <c r="W408" s="13"/>
      <c r="X408" s="13"/>
      <c r="Y408" s="13"/>
      <c r="Z408" s="13"/>
      <c r="AA408" s="13"/>
      <c r="AB408" s="111"/>
      <c r="AC408" s="314"/>
      <c r="AD408" s="315"/>
      <c r="AE408" s="316"/>
    </row>
    <row r="409" spans="1:42">
      <c r="A409" s="1444"/>
      <c r="B409" s="1603"/>
      <c r="C409" s="1549"/>
      <c r="D409" s="970"/>
      <c r="E409" s="1444"/>
      <c r="F409" s="1171"/>
      <c r="G409" s="127"/>
      <c r="H409" s="13"/>
      <c r="I409" s="13"/>
      <c r="J409" s="13"/>
      <c r="K409" s="13"/>
      <c r="L409" s="13"/>
      <c r="M409" s="13"/>
      <c r="N409" s="13"/>
      <c r="O409" s="15"/>
      <c r="P409" s="15"/>
      <c r="Q409" s="15"/>
      <c r="R409" s="15"/>
      <c r="S409" s="15"/>
      <c r="T409" s="15"/>
      <c r="U409" s="15"/>
      <c r="V409" s="15"/>
      <c r="W409" s="15"/>
      <c r="X409" s="15"/>
      <c r="Y409" s="15"/>
      <c r="Z409" s="15"/>
      <c r="AA409" s="15"/>
      <c r="AB409" s="111"/>
      <c r="AC409" s="314"/>
      <c r="AD409" s="315"/>
      <c r="AE409" s="316"/>
    </row>
    <row r="410" spans="1:42" ht="13.5" customHeight="1">
      <c r="A410" s="1167" t="s">
        <v>772</v>
      </c>
      <c r="B410" s="1603">
        <v>39</v>
      </c>
      <c r="C410" s="1549" t="s">
        <v>182</v>
      </c>
      <c r="D410" s="970" t="s">
        <v>1215</v>
      </c>
      <c r="E410" s="1444" t="s">
        <v>1472</v>
      </c>
      <c r="F410" s="1171"/>
      <c r="H410" s="930" t="s">
        <v>223</v>
      </c>
      <c r="I410" s="930"/>
      <c r="J410" s="930"/>
      <c r="K410" s="930"/>
      <c r="L410" s="930"/>
      <c r="M410" s="930"/>
      <c r="N410" s="930"/>
      <c r="O410" s="1386" t="s">
        <v>721</v>
      </c>
      <c r="P410" s="1386"/>
      <c r="Q410" s="1386"/>
      <c r="R410" s="1386"/>
      <c r="S410" s="1386"/>
      <c r="T410" s="1386"/>
      <c r="U410" s="1386"/>
      <c r="V410" s="1386"/>
      <c r="W410" s="1386"/>
      <c r="X410" s="1386"/>
      <c r="Y410" s="1386"/>
      <c r="Z410" s="1386"/>
      <c r="AA410" s="1386"/>
      <c r="AB410" s="111"/>
      <c r="AC410" s="1847" t="s">
        <v>29</v>
      </c>
      <c r="AD410" s="1848"/>
      <c r="AE410" s="1849"/>
    </row>
    <row r="411" spans="1:42">
      <c r="A411" s="1167"/>
      <c r="B411" s="1603"/>
      <c r="C411" s="1549"/>
      <c r="D411" s="970"/>
      <c r="E411" s="1444"/>
      <c r="F411" s="1171"/>
      <c r="H411" s="930"/>
      <c r="I411" s="930"/>
      <c r="J411" s="930"/>
      <c r="K411" s="930"/>
      <c r="L411" s="930"/>
      <c r="M411" s="930"/>
      <c r="N411" s="930"/>
      <c r="O411" s="1386"/>
      <c r="P411" s="1386"/>
      <c r="Q411" s="1386"/>
      <c r="R411" s="1386"/>
      <c r="S411" s="1386"/>
      <c r="T411" s="1386"/>
      <c r="U411" s="1386"/>
      <c r="V411" s="1386"/>
      <c r="W411" s="1386"/>
      <c r="X411" s="1386"/>
      <c r="Y411" s="1386"/>
      <c r="Z411" s="1386"/>
      <c r="AA411" s="1386"/>
      <c r="AB411" s="111"/>
      <c r="AC411" s="1847"/>
      <c r="AD411" s="1848"/>
      <c r="AE411" s="1849"/>
    </row>
    <row r="412" spans="1:42">
      <c r="A412" s="1167"/>
      <c r="B412" s="1603"/>
      <c r="C412" s="1549"/>
      <c r="D412" s="970"/>
      <c r="E412" s="1444"/>
      <c r="F412" s="1171"/>
      <c r="H412" s="13"/>
      <c r="I412" s="13"/>
      <c r="J412" s="13"/>
      <c r="K412" s="13"/>
      <c r="L412" s="13"/>
      <c r="M412" s="13"/>
      <c r="N412" s="13"/>
      <c r="O412" s="13"/>
      <c r="P412" s="13"/>
      <c r="Q412" s="13"/>
      <c r="R412" s="13"/>
      <c r="S412" s="13"/>
      <c r="T412" s="13"/>
      <c r="U412" s="13"/>
      <c r="V412" s="13"/>
      <c r="W412" s="13"/>
      <c r="X412" s="13"/>
      <c r="Y412" s="13"/>
      <c r="Z412" s="13"/>
      <c r="AA412" s="13"/>
      <c r="AB412" s="111"/>
      <c r="AC412" s="314"/>
      <c r="AD412" s="315"/>
      <c r="AE412" s="316"/>
    </row>
    <row r="413" spans="1:42">
      <c r="A413" s="1167"/>
      <c r="B413" s="1603"/>
      <c r="C413" s="1549"/>
      <c r="D413" s="970"/>
      <c r="E413" s="1444"/>
      <c r="F413" s="1171"/>
      <c r="H413" s="2066" t="s">
        <v>644</v>
      </c>
      <c r="I413" s="2066"/>
      <c r="J413" s="2066"/>
      <c r="K413" s="2066"/>
      <c r="L413" s="2066"/>
      <c r="M413" s="2066"/>
      <c r="N413" s="2066"/>
      <c r="O413" s="2066"/>
      <c r="P413" s="2066"/>
      <c r="Q413" s="2066"/>
      <c r="R413" s="2066"/>
      <c r="S413" s="2066"/>
      <c r="T413" s="2066"/>
      <c r="U413" s="2066"/>
      <c r="V413" s="2066"/>
      <c r="W413" s="2066"/>
      <c r="X413" s="2066"/>
      <c r="Y413" s="2066"/>
      <c r="Z413" s="2066"/>
      <c r="AA413" s="2066"/>
      <c r="AB413" s="2067"/>
      <c r="AC413" s="314"/>
      <c r="AD413" s="315"/>
      <c r="AE413" s="316"/>
      <c r="AJ413" s="13"/>
      <c r="AK413" s="13"/>
      <c r="AL413" s="13"/>
      <c r="AM413" s="13"/>
      <c r="AN413" s="13"/>
      <c r="AO413" s="13"/>
      <c r="AP413" s="13"/>
    </row>
    <row r="414" spans="1:42">
      <c r="A414" s="1167"/>
      <c r="B414" s="1603"/>
      <c r="C414" s="1549"/>
      <c r="D414" s="970"/>
      <c r="E414" s="1444"/>
      <c r="F414" s="1171"/>
      <c r="H414" s="1131"/>
      <c r="I414" s="1131"/>
      <c r="J414" s="1131"/>
      <c r="K414" s="1131"/>
      <c r="L414" s="1131"/>
      <c r="M414" s="1113" t="s">
        <v>16</v>
      </c>
      <c r="N414" s="1114"/>
      <c r="O414" s="1114"/>
      <c r="P414" s="1114"/>
      <c r="Q414" s="1114"/>
      <c r="R414" s="1114"/>
      <c r="S414" s="1115"/>
      <c r="T414" s="1113" t="s">
        <v>17</v>
      </c>
      <c r="U414" s="1114"/>
      <c r="V414" s="1114"/>
      <c r="W414" s="1114"/>
      <c r="X414" s="1114"/>
      <c r="Y414" s="1114"/>
      <c r="Z414" s="1115"/>
      <c r="AA414" s="193"/>
      <c r="AB414" s="193"/>
      <c r="AC414" s="314"/>
      <c r="AD414" s="315"/>
      <c r="AE414" s="316"/>
      <c r="AJ414" s="13"/>
      <c r="AK414" s="13"/>
      <c r="AL414" s="13"/>
      <c r="AM414" s="13"/>
      <c r="AN414" s="13"/>
      <c r="AO414" s="13"/>
      <c r="AP414" s="13"/>
    </row>
    <row r="415" spans="1:42" ht="13.5" customHeight="1">
      <c r="A415" s="1167"/>
      <c r="B415" s="1603"/>
      <c r="C415" s="1549"/>
      <c r="D415" s="970"/>
      <c r="E415" s="1444"/>
      <c r="F415" s="1171"/>
      <c r="H415" s="1387" t="s">
        <v>645</v>
      </c>
      <c r="I415" s="1387"/>
      <c r="J415" s="1387"/>
      <c r="K415" s="1387"/>
      <c r="L415" s="1387"/>
      <c r="M415" s="2029"/>
      <c r="N415" s="2030"/>
      <c r="O415" s="2030"/>
      <c r="P415" s="2030"/>
      <c r="Q415" s="2030"/>
      <c r="R415" s="2030"/>
      <c r="S415" s="1921"/>
      <c r="T415" s="2029"/>
      <c r="U415" s="2030"/>
      <c r="V415" s="2030"/>
      <c r="W415" s="2030"/>
      <c r="X415" s="2030"/>
      <c r="Y415" s="2030"/>
      <c r="Z415" s="1921"/>
      <c r="AA415" s="193"/>
      <c r="AB415" s="193"/>
      <c r="AC415" s="314"/>
      <c r="AD415" s="315"/>
      <c r="AE415" s="316"/>
      <c r="AJ415" s="13"/>
      <c r="AK415" s="13"/>
      <c r="AL415" s="13"/>
      <c r="AM415" s="13"/>
      <c r="AN415" s="13"/>
      <c r="AO415" s="13"/>
      <c r="AP415" s="13"/>
    </row>
    <row r="416" spans="1:42">
      <c r="A416" s="1167"/>
      <c r="B416" s="1603"/>
      <c r="C416" s="1549"/>
      <c r="D416" s="970"/>
      <c r="E416" s="1444"/>
      <c r="F416" s="1171"/>
      <c r="H416" s="1387"/>
      <c r="I416" s="1387"/>
      <c r="J416" s="1387"/>
      <c r="K416" s="1387"/>
      <c r="L416" s="1387"/>
      <c r="M416" s="2029"/>
      <c r="N416" s="2030"/>
      <c r="O416" s="2030"/>
      <c r="P416" s="2030"/>
      <c r="Q416" s="2030"/>
      <c r="R416" s="2030"/>
      <c r="S416" s="1921"/>
      <c r="T416" s="2029"/>
      <c r="U416" s="2030"/>
      <c r="V416" s="2030"/>
      <c r="W416" s="2030"/>
      <c r="X416" s="2030"/>
      <c r="Y416" s="2030"/>
      <c r="Z416" s="1921"/>
      <c r="AA416" s="193"/>
      <c r="AB416" s="193"/>
      <c r="AC416" s="314"/>
      <c r="AD416" s="315"/>
      <c r="AE416" s="316"/>
      <c r="AJ416" s="13"/>
      <c r="AK416" s="13"/>
      <c r="AL416" s="13"/>
      <c r="AM416" s="13"/>
      <c r="AN416" s="13"/>
      <c r="AO416" s="13"/>
      <c r="AP416" s="13"/>
    </row>
    <row r="417" spans="1:54">
      <c r="A417" s="1167"/>
      <c r="B417" s="1603"/>
      <c r="C417" s="1549"/>
      <c r="D417" s="970"/>
      <c r="E417" s="1444"/>
      <c r="F417" s="1171"/>
      <c r="H417" s="1387"/>
      <c r="I417" s="1387"/>
      <c r="J417" s="1387"/>
      <c r="K417" s="1387"/>
      <c r="L417" s="1387"/>
      <c r="M417" s="2029"/>
      <c r="N417" s="2030"/>
      <c r="O417" s="2030"/>
      <c r="P417" s="2030"/>
      <c r="Q417" s="2030"/>
      <c r="R417" s="2030"/>
      <c r="S417" s="1921"/>
      <c r="T417" s="2029"/>
      <c r="U417" s="2030"/>
      <c r="V417" s="2030"/>
      <c r="W417" s="2030"/>
      <c r="X417" s="2030"/>
      <c r="Y417" s="2030"/>
      <c r="Z417" s="1921"/>
      <c r="AA417" s="193"/>
      <c r="AB417" s="193"/>
      <c r="AC417" s="314"/>
      <c r="AD417" s="315"/>
      <c r="AE417" s="316"/>
      <c r="AJ417" s="13"/>
      <c r="AK417" s="13"/>
      <c r="AL417" s="13"/>
      <c r="AM417" s="13"/>
      <c r="AN417" s="13"/>
      <c r="AO417" s="13"/>
      <c r="AP417" s="13"/>
    </row>
    <row r="418" spans="1:54">
      <c r="A418" s="1167"/>
      <c r="B418" s="1603"/>
      <c r="C418" s="1549"/>
      <c r="D418" s="970"/>
      <c r="E418" s="1444"/>
      <c r="F418" s="1171"/>
      <c r="H418" s="1387"/>
      <c r="I418" s="1387"/>
      <c r="J418" s="1387"/>
      <c r="K418" s="1387"/>
      <c r="L418" s="1387"/>
      <c r="M418" s="2029"/>
      <c r="N418" s="2030"/>
      <c r="O418" s="2030"/>
      <c r="P418" s="2030"/>
      <c r="Q418" s="2030"/>
      <c r="R418" s="2030"/>
      <c r="S418" s="1921"/>
      <c r="T418" s="2029"/>
      <c r="U418" s="2030"/>
      <c r="V418" s="2030"/>
      <c r="W418" s="2030"/>
      <c r="X418" s="2030"/>
      <c r="Y418" s="2030"/>
      <c r="Z418" s="1921"/>
      <c r="AA418" s="193"/>
      <c r="AB418" s="193"/>
      <c r="AC418" s="314"/>
      <c r="AD418" s="315"/>
      <c r="AE418" s="316"/>
      <c r="AI418" s="13"/>
      <c r="AJ418" s="13"/>
      <c r="AK418" s="13"/>
      <c r="AL418" s="13"/>
      <c r="AM418" s="13"/>
      <c r="AN418" s="13"/>
      <c r="AO418" s="13"/>
      <c r="AP418" s="13"/>
    </row>
    <row r="419" spans="1:54">
      <c r="A419" s="1167"/>
      <c r="B419" s="1603"/>
      <c r="C419" s="1549"/>
      <c r="D419" s="970"/>
      <c r="E419" s="1444"/>
      <c r="F419" s="1171"/>
      <c r="H419" s="1387"/>
      <c r="I419" s="1387"/>
      <c r="J419" s="1387"/>
      <c r="K419" s="1387"/>
      <c r="L419" s="1387"/>
      <c r="M419" s="2029"/>
      <c r="N419" s="2030"/>
      <c r="O419" s="2030"/>
      <c r="P419" s="2030"/>
      <c r="Q419" s="2030"/>
      <c r="R419" s="2030"/>
      <c r="S419" s="1921"/>
      <c r="T419" s="2029"/>
      <c r="U419" s="2030"/>
      <c r="V419" s="2030"/>
      <c r="W419" s="2030"/>
      <c r="X419" s="2030"/>
      <c r="Y419" s="2030"/>
      <c r="Z419" s="1921"/>
      <c r="AA419" s="193"/>
      <c r="AB419" s="193"/>
      <c r="AC419" s="314"/>
      <c r="AD419" s="315"/>
      <c r="AE419" s="316"/>
      <c r="AJ419" s="13"/>
      <c r="AK419" s="13"/>
      <c r="AL419" s="13"/>
      <c r="AM419" s="13"/>
      <c r="AN419" s="13"/>
      <c r="AO419" s="13"/>
      <c r="AP419" s="13"/>
    </row>
    <row r="420" spans="1:54">
      <c r="A420" s="1167"/>
      <c r="B420" s="1603"/>
      <c r="C420" s="1549"/>
      <c r="D420" s="970"/>
      <c r="E420" s="1444"/>
      <c r="F420" s="1171"/>
      <c r="H420" s="1387"/>
      <c r="I420" s="1387"/>
      <c r="J420" s="1387"/>
      <c r="K420" s="1387"/>
      <c r="L420" s="1387"/>
      <c r="M420" s="2029"/>
      <c r="N420" s="2030"/>
      <c r="O420" s="2030"/>
      <c r="P420" s="2030"/>
      <c r="Q420" s="2030"/>
      <c r="R420" s="2030"/>
      <c r="S420" s="1921"/>
      <c r="T420" s="2029"/>
      <c r="U420" s="2030"/>
      <c r="V420" s="2030"/>
      <c r="W420" s="2030"/>
      <c r="X420" s="2030"/>
      <c r="Y420" s="2030"/>
      <c r="Z420" s="1921"/>
      <c r="AA420" s="193"/>
      <c r="AB420" s="193"/>
      <c r="AC420" s="314"/>
      <c r="AD420" s="315"/>
      <c r="AE420" s="316"/>
      <c r="AJ420" s="13"/>
      <c r="AK420" s="13"/>
      <c r="AL420" s="13"/>
      <c r="AM420" s="13"/>
      <c r="AN420" s="13"/>
      <c r="AO420" s="13"/>
      <c r="AP420" s="13"/>
    </row>
    <row r="421" spans="1:54" ht="13.5" customHeight="1">
      <c r="A421" s="1167"/>
      <c r="B421" s="1603"/>
      <c r="C421" s="1549"/>
      <c r="D421" s="970"/>
      <c r="E421" s="1444"/>
      <c r="F421" s="1171"/>
      <c r="H421" s="1387"/>
      <c r="I421" s="1387"/>
      <c r="J421" s="1387"/>
      <c r="K421" s="1387"/>
      <c r="L421" s="1387"/>
      <c r="M421" s="2029"/>
      <c r="N421" s="2030"/>
      <c r="O421" s="2030"/>
      <c r="P421" s="2030"/>
      <c r="Q421" s="2030"/>
      <c r="R421" s="2030"/>
      <c r="S421" s="1921"/>
      <c r="T421" s="2029"/>
      <c r="U421" s="2030"/>
      <c r="V421" s="2030"/>
      <c r="W421" s="2030"/>
      <c r="X421" s="2030"/>
      <c r="Y421" s="2030"/>
      <c r="Z421" s="1921"/>
      <c r="AA421" s="193"/>
      <c r="AB421" s="193"/>
      <c r="AC421" s="599"/>
      <c r="AD421" s="193"/>
      <c r="AE421" s="600"/>
      <c r="AG421" s="1358"/>
      <c r="AH421" s="1358"/>
      <c r="AI421" s="1358"/>
      <c r="AJ421" s="1358"/>
      <c r="AK421" s="1358"/>
      <c r="AL421" s="1358"/>
      <c r="AM421" s="1358"/>
      <c r="AN421" s="1358"/>
      <c r="AO421" s="1358"/>
      <c r="AP421" s="1358"/>
      <c r="AQ421" s="1358"/>
      <c r="AR421" s="1358"/>
      <c r="AS421" s="1358"/>
      <c r="AT421" s="1358"/>
      <c r="AU421" s="1358"/>
      <c r="AV421" s="1358"/>
      <c r="AX421" s="13"/>
      <c r="AY421" s="13"/>
      <c r="AZ421" s="13"/>
      <c r="BA421" s="13"/>
      <c r="BB421" s="13"/>
    </row>
    <row r="422" spans="1:54">
      <c r="A422" s="1167"/>
      <c r="B422" s="1603"/>
      <c r="C422" s="1549"/>
      <c r="D422" s="970"/>
      <c r="E422" s="1444"/>
      <c r="F422" s="1171"/>
      <c r="H422" s="1387"/>
      <c r="I422" s="1387"/>
      <c r="J422" s="1387"/>
      <c r="K422" s="1387"/>
      <c r="L422" s="1387"/>
      <c r="M422" s="2029"/>
      <c r="N422" s="2030"/>
      <c r="O422" s="2030"/>
      <c r="P422" s="2030"/>
      <c r="Q422" s="2030"/>
      <c r="R422" s="2030"/>
      <c r="S422" s="1921"/>
      <c r="T422" s="2029"/>
      <c r="U422" s="2030"/>
      <c r="V422" s="2030"/>
      <c r="W422" s="2030"/>
      <c r="X422" s="2030"/>
      <c r="Y422" s="2030"/>
      <c r="Z422" s="1921"/>
      <c r="AA422" s="193"/>
      <c r="AB422" s="193"/>
      <c r="AC422" s="599"/>
      <c r="AD422" s="193"/>
      <c r="AE422" s="600"/>
      <c r="AG422" s="1420"/>
      <c r="AH422" s="1420"/>
      <c r="AI422" s="1420"/>
      <c r="AJ422" s="1420"/>
      <c r="AK422" s="1420"/>
      <c r="AL422" s="1420"/>
      <c r="AM422" s="601"/>
      <c r="AN422" s="2054"/>
      <c r="AO422" s="2054"/>
      <c r="AP422" s="2054"/>
      <c r="AQ422" s="2054"/>
      <c r="AR422" s="2054"/>
      <c r="AS422" s="2054"/>
      <c r="AT422" s="2054"/>
      <c r="AU422" s="2054"/>
      <c r="AV422" s="2054"/>
      <c r="AX422" s="13"/>
      <c r="AY422" s="13"/>
      <c r="AZ422" s="13"/>
      <c r="BA422" s="13"/>
      <c r="BB422" s="13"/>
    </row>
    <row r="423" spans="1:54">
      <c r="A423" s="1167"/>
      <c r="B423" s="1603"/>
      <c r="C423" s="1549"/>
      <c r="D423" s="970"/>
      <c r="E423" s="1444"/>
      <c r="F423" s="1171"/>
      <c r="G423" s="133"/>
      <c r="H423" s="193"/>
      <c r="I423" s="193"/>
      <c r="J423" s="193"/>
      <c r="K423" s="193"/>
      <c r="L423" s="193"/>
      <c r="M423" s="960"/>
      <c r="N423" s="960"/>
      <c r="O423" s="960"/>
      <c r="P423" s="960"/>
      <c r="Q423" s="960"/>
      <c r="R423" s="960"/>
      <c r="S423" s="960"/>
      <c r="T423" s="960"/>
      <c r="U423" s="960"/>
      <c r="V423" s="960"/>
      <c r="W423" s="960"/>
      <c r="X423" s="960"/>
      <c r="Y423" s="960"/>
      <c r="Z423" s="960"/>
      <c r="AA423" s="193"/>
      <c r="AB423" s="193"/>
      <c r="AC423" s="599"/>
      <c r="AD423" s="193"/>
      <c r="AE423" s="600"/>
      <c r="AG423" s="659"/>
      <c r="AH423" s="659"/>
      <c r="AI423" s="659"/>
      <c r="AJ423" s="659"/>
      <c r="AK423" s="659"/>
      <c r="AL423" s="659"/>
      <c r="AM423" s="601"/>
      <c r="AN423" s="673"/>
      <c r="AO423" s="673"/>
      <c r="AP423" s="673"/>
      <c r="AQ423" s="673"/>
      <c r="AR423" s="673"/>
      <c r="AS423" s="673"/>
      <c r="AT423" s="673"/>
      <c r="AU423" s="673"/>
      <c r="AV423" s="673"/>
      <c r="AX423" s="13"/>
      <c r="AY423" s="13"/>
      <c r="AZ423" s="13"/>
      <c r="BA423" s="13"/>
      <c r="BB423" s="13"/>
    </row>
    <row r="424" spans="1:54">
      <c r="A424" s="1167"/>
      <c r="B424" s="1603"/>
      <c r="C424" s="1549"/>
      <c r="D424" s="970"/>
      <c r="E424" s="1444"/>
      <c r="F424" s="1171"/>
      <c r="G424" s="133"/>
      <c r="H424" s="193"/>
      <c r="I424" s="193"/>
      <c r="J424" s="193"/>
      <c r="K424" s="193"/>
      <c r="L424" s="193"/>
      <c r="M424" s="960"/>
      <c r="N424" s="960"/>
      <c r="O424" s="960"/>
      <c r="P424" s="960"/>
      <c r="Q424" s="960"/>
      <c r="R424" s="960"/>
      <c r="S424" s="960"/>
      <c r="T424" s="960"/>
      <c r="U424" s="960"/>
      <c r="V424" s="960"/>
      <c r="W424" s="960"/>
      <c r="X424" s="960"/>
      <c r="Y424" s="960"/>
      <c r="Z424" s="960"/>
      <c r="AA424" s="193"/>
      <c r="AB424" s="193"/>
      <c r="AC424" s="599"/>
      <c r="AD424" s="193"/>
      <c r="AE424" s="600"/>
      <c r="AG424" s="659"/>
      <c r="AH424" s="659"/>
      <c r="AI424" s="659"/>
      <c r="AJ424" s="659"/>
      <c r="AK424" s="659"/>
      <c r="AL424" s="659"/>
      <c r="AM424" s="601"/>
      <c r="AN424" s="673"/>
      <c r="AO424" s="673"/>
      <c r="AP424" s="673"/>
      <c r="AQ424" s="673"/>
      <c r="AR424" s="673"/>
      <c r="AS424" s="673"/>
      <c r="AT424" s="673"/>
      <c r="AU424" s="673"/>
      <c r="AV424" s="673"/>
      <c r="AX424" s="13"/>
      <c r="AY424" s="13"/>
      <c r="AZ424" s="13"/>
      <c r="BA424" s="13"/>
      <c r="BB424" s="13"/>
    </row>
    <row r="425" spans="1:54">
      <c r="A425" s="1207"/>
      <c r="B425" s="2003"/>
      <c r="C425" s="1550"/>
      <c r="D425" s="215"/>
      <c r="E425" s="1445"/>
      <c r="F425" s="1208"/>
      <c r="G425" s="15"/>
      <c r="H425" s="7"/>
      <c r="I425" s="7"/>
      <c r="J425" s="7"/>
      <c r="K425" s="7"/>
      <c r="L425" s="7"/>
      <c r="M425" s="7"/>
      <c r="N425" s="7"/>
      <c r="O425" s="7"/>
      <c r="P425" s="7"/>
      <c r="Q425" s="7"/>
      <c r="R425" s="7"/>
      <c r="S425" s="7"/>
      <c r="T425" s="7"/>
      <c r="U425" s="7"/>
      <c r="V425" s="7"/>
      <c r="W425" s="7"/>
      <c r="X425" s="7"/>
      <c r="Y425" s="7"/>
      <c r="Z425" s="7"/>
      <c r="AA425" s="7"/>
      <c r="AB425" s="7"/>
      <c r="AC425" s="602"/>
      <c r="AD425" s="419"/>
      <c r="AE425" s="603"/>
      <c r="AG425" s="1420"/>
      <c r="AH425" s="1420"/>
      <c r="AI425" s="1420"/>
      <c r="AJ425" s="1420"/>
      <c r="AK425" s="1420"/>
      <c r="AL425" s="1420"/>
      <c r="AM425" s="601"/>
      <c r="AN425" s="2054"/>
      <c r="AO425" s="2054"/>
      <c r="AP425" s="2054"/>
      <c r="AQ425" s="2054"/>
      <c r="AR425" s="2054"/>
      <c r="AS425" s="2054"/>
      <c r="AT425" s="2054"/>
      <c r="AU425" s="2054"/>
      <c r="AV425" s="2054"/>
      <c r="AX425" s="13"/>
      <c r="AY425" s="13"/>
      <c r="AZ425" s="13"/>
      <c r="BA425" s="13"/>
      <c r="BB425" s="13"/>
    </row>
    <row r="426" spans="1:54" ht="13.5" customHeight="1">
      <c r="A426" s="856"/>
      <c r="B426" s="924"/>
      <c r="C426" s="1549"/>
      <c r="D426" s="970"/>
      <c r="E426" s="2025" t="s">
        <v>1473</v>
      </c>
      <c r="F426" s="2026"/>
      <c r="H426" s="13" t="s">
        <v>1091</v>
      </c>
      <c r="I426" s="13" t="s">
        <v>1474</v>
      </c>
      <c r="J426" s="13"/>
      <c r="K426" s="13"/>
      <c r="L426" s="13"/>
      <c r="M426" s="13"/>
      <c r="N426" s="13"/>
      <c r="O426" s="13"/>
      <c r="P426" s="13"/>
      <c r="Q426" s="13"/>
      <c r="R426" s="13"/>
      <c r="S426" s="13"/>
      <c r="T426" s="13"/>
      <c r="U426" s="13"/>
      <c r="V426" s="13"/>
      <c r="W426" s="13"/>
      <c r="X426" s="13"/>
      <c r="Y426" s="13"/>
      <c r="Z426" s="13"/>
      <c r="AA426" s="13"/>
      <c r="AB426" s="111"/>
      <c r="AC426" s="314"/>
      <c r="AD426" s="315"/>
      <c r="AE426" s="316"/>
    </row>
    <row r="427" spans="1:54" ht="13.5" customHeight="1">
      <c r="A427" s="856"/>
      <c r="B427" s="924"/>
      <c r="C427" s="1549"/>
      <c r="D427" s="970"/>
      <c r="E427" s="2025"/>
      <c r="F427" s="2026"/>
      <c r="H427" s="13"/>
      <c r="I427" s="1606" t="s">
        <v>1092</v>
      </c>
      <c r="J427" s="1524"/>
      <c r="K427" s="1524"/>
      <c r="L427" s="1524"/>
      <c r="M427" s="1524"/>
      <c r="N427" s="1524"/>
      <c r="O427" s="1524"/>
      <c r="P427" s="1524"/>
      <c r="Q427" s="1524"/>
      <c r="R427" s="1524"/>
      <c r="S427" s="1524"/>
      <c r="T427" s="1524"/>
      <c r="U427" s="1524"/>
      <c r="V427" s="1524"/>
      <c r="W427" s="1524"/>
      <c r="X427" s="1607"/>
      <c r="Y427" s="1012" t="s">
        <v>404</v>
      </c>
      <c r="Z427" s="1013"/>
      <c r="AA427" s="1014"/>
      <c r="AB427" s="111"/>
      <c r="AC427" s="314"/>
      <c r="AD427" s="315"/>
      <c r="AE427" s="316"/>
    </row>
    <row r="428" spans="1:54" ht="13.5" customHeight="1">
      <c r="A428" s="856"/>
      <c r="B428" s="924"/>
      <c r="C428" s="1549"/>
      <c r="D428" s="970"/>
      <c r="E428" s="2025"/>
      <c r="F428" s="2026"/>
      <c r="H428" s="13"/>
      <c r="I428" s="1608"/>
      <c r="J428" s="1609"/>
      <c r="K428" s="1609"/>
      <c r="L428" s="1609"/>
      <c r="M428" s="1609"/>
      <c r="N428" s="1609"/>
      <c r="O428" s="1609"/>
      <c r="P428" s="1609"/>
      <c r="Q428" s="1609"/>
      <c r="R428" s="1609"/>
      <c r="S428" s="1609"/>
      <c r="T428" s="1609"/>
      <c r="U428" s="1609"/>
      <c r="V428" s="1609"/>
      <c r="W428" s="1609"/>
      <c r="X428" s="1610"/>
      <c r="Y428" s="1931"/>
      <c r="Z428" s="1932"/>
      <c r="AA428" s="1933"/>
      <c r="AB428" s="111"/>
      <c r="AC428" s="314"/>
      <c r="AD428" s="315"/>
      <c r="AE428" s="316"/>
    </row>
    <row r="429" spans="1:54" ht="13.5" customHeight="1">
      <c r="A429" s="856"/>
      <c r="B429" s="924"/>
      <c r="C429" s="1549"/>
      <c r="D429" s="970"/>
      <c r="E429" s="2025"/>
      <c r="F429" s="2026"/>
      <c r="H429" s="13"/>
      <c r="I429" s="1388" t="s">
        <v>1093</v>
      </c>
      <c r="J429" s="1173"/>
      <c r="K429" s="1173"/>
      <c r="L429" s="1173"/>
      <c r="M429" s="127" t="s">
        <v>1094</v>
      </c>
      <c r="N429" s="930"/>
      <c r="O429" s="111" t="s">
        <v>1095</v>
      </c>
      <c r="P429" s="1744" t="s">
        <v>1096</v>
      </c>
      <c r="Q429" s="1745"/>
      <c r="R429" s="1745"/>
      <c r="S429" s="1746"/>
      <c r="T429" s="462"/>
      <c r="U429" s="13" t="s">
        <v>10</v>
      </c>
      <c r="V429" s="454"/>
      <c r="W429" s="930"/>
      <c r="X429" s="13" t="s">
        <v>517</v>
      </c>
      <c r="Y429" s="941"/>
      <c r="Z429" s="941"/>
      <c r="AA429" s="460" t="s">
        <v>11</v>
      </c>
      <c r="AB429" s="111"/>
      <c r="AC429" s="314"/>
      <c r="AD429" s="315"/>
      <c r="AE429" s="316"/>
    </row>
    <row r="430" spans="1:54" ht="13.5" customHeight="1">
      <c r="A430" s="856"/>
      <c r="B430" s="924"/>
      <c r="C430" s="1549"/>
      <c r="D430" s="970"/>
      <c r="E430" s="2025"/>
      <c r="F430" s="2026"/>
      <c r="H430" s="13"/>
      <c r="I430" s="1172" t="s">
        <v>1097</v>
      </c>
      <c r="J430" s="1456"/>
      <c r="K430" s="1456"/>
      <c r="L430" s="1457"/>
      <c r="M430" s="2058"/>
      <c r="N430" s="2059"/>
      <c r="O430" s="2059"/>
      <c r="P430" s="2059"/>
      <c r="Q430" s="2059"/>
      <c r="R430" s="2059"/>
      <c r="S430" s="2059"/>
      <c r="T430" s="2059"/>
      <c r="U430" s="2059"/>
      <c r="V430" s="2059"/>
      <c r="W430" s="2059"/>
      <c r="X430" s="2059"/>
      <c r="Y430" s="2059"/>
      <c r="Z430" s="2059"/>
      <c r="AA430" s="2060"/>
      <c r="AB430" s="111"/>
      <c r="AC430" s="314"/>
      <c r="AD430" s="315"/>
      <c r="AE430" s="316"/>
    </row>
    <row r="431" spans="1:54" ht="13.5" customHeight="1">
      <c r="A431" s="856"/>
      <c r="B431" s="924"/>
      <c r="C431" s="1549"/>
      <c r="D431" s="970"/>
      <c r="E431" s="2025"/>
      <c r="F431" s="2026"/>
      <c r="H431" s="13"/>
      <c r="I431" s="1461"/>
      <c r="J431" s="1462"/>
      <c r="K431" s="1462"/>
      <c r="L431" s="1463"/>
      <c r="M431" s="2061"/>
      <c r="N431" s="2062"/>
      <c r="O431" s="2062"/>
      <c r="P431" s="2062"/>
      <c r="Q431" s="2062"/>
      <c r="R431" s="2062"/>
      <c r="S431" s="2062"/>
      <c r="T431" s="2062"/>
      <c r="U431" s="2062"/>
      <c r="V431" s="2062"/>
      <c r="W431" s="2062"/>
      <c r="X431" s="2062"/>
      <c r="Y431" s="2062"/>
      <c r="Z431" s="2062"/>
      <c r="AA431" s="2063"/>
      <c r="AB431" s="111"/>
      <c r="AC431" s="314"/>
      <c r="AD431" s="315"/>
      <c r="AE431" s="316"/>
    </row>
    <row r="432" spans="1:54" ht="13.5" customHeight="1">
      <c r="A432" s="856"/>
      <c r="B432" s="924"/>
      <c r="C432" s="1549"/>
      <c r="D432" s="970"/>
      <c r="E432" s="2025"/>
      <c r="F432" s="2026"/>
      <c r="H432" s="193"/>
      <c r="I432" s="193"/>
      <c r="J432" s="193"/>
      <c r="K432" s="193"/>
      <c r="L432" s="193"/>
      <c r="M432" s="960"/>
      <c r="N432" s="960"/>
      <c r="O432" s="960"/>
      <c r="P432" s="960"/>
      <c r="Q432" s="960"/>
      <c r="R432" s="960"/>
      <c r="S432" s="960"/>
      <c r="T432" s="960"/>
      <c r="U432" s="960"/>
      <c r="V432" s="960"/>
      <c r="W432" s="960"/>
      <c r="X432" s="960"/>
      <c r="Y432" s="960"/>
      <c r="Z432" s="960"/>
      <c r="AA432" s="193"/>
      <c r="AB432" s="111"/>
      <c r="AC432" s="314"/>
      <c r="AD432" s="315"/>
      <c r="AE432" s="316"/>
    </row>
    <row r="433" spans="1:54" ht="13.5" customHeight="1">
      <c r="A433" s="856"/>
      <c r="B433" s="924"/>
      <c r="C433" s="1549"/>
      <c r="D433" s="970"/>
      <c r="E433" s="2025" t="s">
        <v>1475</v>
      </c>
      <c r="F433" s="2026"/>
      <c r="H433" s="193"/>
      <c r="I433" s="1606" t="s">
        <v>1098</v>
      </c>
      <c r="J433" s="1524"/>
      <c r="K433" s="1524"/>
      <c r="L433" s="1524"/>
      <c r="M433" s="1524"/>
      <c r="N433" s="1524"/>
      <c r="O433" s="1524"/>
      <c r="P433" s="1524"/>
      <c r="Q433" s="1524"/>
      <c r="R433" s="1524"/>
      <c r="S433" s="1524"/>
      <c r="T433" s="1524"/>
      <c r="U433" s="1524"/>
      <c r="V433" s="1524"/>
      <c r="W433" s="1524"/>
      <c r="X433" s="1607"/>
      <c r="Y433" s="1012" t="s">
        <v>404</v>
      </c>
      <c r="Z433" s="1013"/>
      <c r="AA433" s="1014"/>
      <c r="AB433" s="111"/>
      <c r="AC433" s="314"/>
      <c r="AD433" s="315"/>
      <c r="AE433" s="316"/>
    </row>
    <row r="434" spans="1:54" ht="13.5" customHeight="1">
      <c r="A434" s="856"/>
      <c r="B434" s="924"/>
      <c r="C434" s="911"/>
      <c r="D434" s="970"/>
      <c r="E434" s="2025"/>
      <c r="F434" s="2026"/>
      <c r="H434" s="193"/>
      <c r="I434" s="1608"/>
      <c r="J434" s="1609"/>
      <c r="K434" s="1609"/>
      <c r="L434" s="1609"/>
      <c r="M434" s="1609"/>
      <c r="N434" s="1609"/>
      <c r="O434" s="1609"/>
      <c r="P434" s="1609"/>
      <c r="Q434" s="1609"/>
      <c r="R434" s="1609"/>
      <c r="S434" s="1609"/>
      <c r="T434" s="1609"/>
      <c r="U434" s="1609"/>
      <c r="V434" s="1609"/>
      <c r="W434" s="1609"/>
      <c r="X434" s="1610"/>
      <c r="Y434" s="1931"/>
      <c r="Z434" s="1932"/>
      <c r="AA434" s="1933"/>
      <c r="AB434" s="111"/>
      <c r="AC434" s="314"/>
      <c r="AD434" s="315"/>
      <c r="AE434" s="316"/>
    </row>
    <row r="435" spans="1:54" ht="12.75" customHeight="1">
      <c r="A435" s="856"/>
      <c r="B435" s="924"/>
      <c r="C435" s="911"/>
      <c r="D435" s="970"/>
      <c r="E435" s="2025"/>
      <c r="F435" s="2026"/>
      <c r="H435" s="193"/>
      <c r="I435" s="193"/>
      <c r="J435" s="193"/>
      <c r="K435" s="193"/>
      <c r="L435" s="193"/>
      <c r="M435" s="960"/>
      <c r="N435" s="960"/>
      <c r="O435" s="960"/>
      <c r="P435" s="960"/>
      <c r="Q435" s="960"/>
      <c r="R435" s="960"/>
      <c r="S435" s="960"/>
      <c r="T435" s="960"/>
      <c r="U435" s="960"/>
      <c r="V435" s="960"/>
      <c r="W435" s="960"/>
      <c r="X435" s="960"/>
      <c r="Y435" s="960"/>
      <c r="Z435" s="960"/>
      <c r="AA435" s="193"/>
      <c r="AB435" s="111"/>
      <c r="AC435" s="314"/>
      <c r="AD435" s="315"/>
      <c r="AE435" s="316"/>
    </row>
    <row r="436" spans="1:54" ht="14.25" customHeight="1">
      <c r="A436" s="856"/>
      <c r="B436" s="924"/>
      <c r="C436" s="911"/>
      <c r="D436" s="970"/>
      <c r="E436" s="2025" t="s">
        <v>1521</v>
      </c>
      <c r="F436" s="2026"/>
      <c r="H436" s="193"/>
      <c r="I436" s="2064" t="s">
        <v>1476</v>
      </c>
      <c r="J436" s="2064"/>
      <c r="K436" s="2064"/>
      <c r="L436" s="2064"/>
      <c r="M436" s="2064"/>
      <c r="N436" s="2064"/>
      <c r="O436" s="2064"/>
      <c r="P436" s="2064"/>
      <c r="Q436" s="2064"/>
      <c r="R436" s="2064"/>
      <c r="S436" s="2064"/>
      <c r="T436" s="2064"/>
      <c r="U436" s="2064"/>
      <c r="V436" s="2064"/>
      <c r="W436" s="2064"/>
      <c r="X436" s="2064"/>
      <c r="Y436" s="1012" t="s">
        <v>404</v>
      </c>
      <c r="Z436" s="1013"/>
      <c r="AA436" s="1014"/>
      <c r="AB436" s="111"/>
      <c r="AC436" s="314"/>
      <c r="AD436" s="315"/>
      <c r="AE436" s="316"/>
    </row>
    <row r="437" spans="1:54">
      <c r="A437" s="856"/>
      <c r="B437" s="924"/>
      <c r="C437" s="911"/>
      <c r="D437" s="970"/>
      <c r="E437" s="2025"/>
      <c r="F437" s="2026"/>
      <c r="H437" s="13"/>
      <c r="I437" s="2065"/>
      <c r="J437" s="2065"/>
      <c r="K437" s="2065"/>
      <c r="L437" s="2065"/>
      <c r="M437" s="2065"/>
      <c r="N437" s="2065"/>
      <c r="O437" s="2065"/>
      <c r="P437" s="2065"/>
      <c r="Q437" s="2065"/>
      <c r="R437" s="2065"/>
      <c r="S437" s="2065"/>
      <c r="T437" s="2065"/>
      <c r="U437" s="2065"/>
      <c r="V437" s="2065"/>
      <c r="W437" s="2065"/>
      <c r="X437" s="2065"/>
      <c r="Y437" s="1931"/>
      <c r="Z437" s="1932"/>
      <c r="AA437" s="1933"/>
      <c r="AB437" s="111"/>
      <c r="AC437" s="314"/>
      <c r="AD437" s="315"/>
      <c r="AE437" s="316"/>
    </row>
    <row r="438" spans="1:54" ht="12.75" customHeight="1">
      <c r="A438" s="856"/>
      <c r="B438" s="924"/>
      <c r="C438" s="911"/>
      <c r="D438" s="970"/>
      <c r="E438" s="2025"/>
      <c r="F438" s="2026"/>
      <c r="H438" s="13"/>
      <c r="I438" s="1180" t="s">
        <v>1477</v>
      </c>
      <c r="J438" s="1180"/>
      <c r="K438" s="1180"/>
      <c r="L438" s="1180"/>
      <c r="M438" s="1588" t="s">
        <v>1094</v>
      </c>
      <c r="N438" s="1897"/>
      <c r="O438" s="1486" t="s">
        <v>1095</v>
      </c>
      <c r="P438" s="1799" t="s">
        <v>1478</v>
      </c>
      <c r="Q438" s="1800"/>
      <c r="R438" s="1800"/>
      <c r="S438" s="1801"/>
      <c r="T438" s="465"/>
      <c r="U438" s="463" t="s">
        <v>10</v>
      </c>
      <c r="V438" s="466"/>
      <c r="W438" s="5"/>
      <c r="X438" s="463" t="s">
        <v>517</v>
      </c>
      <c r="Y438" s="463"/>
      <c r="Z438" s="463"/>
      <c r="AA438" s="29" t="s">
        <v>11</v>
      </c>
      <c r="AB438" s="111"/>
      <c r="AC438" s="314"/>
      <c r="AD438" s="315"/>
      <c r="AE438" s="316"/>
    </row>
    <row r="439" spans="1:54">
      <c r="A439" s="856"/>
      <c r="B439" s="924"/>
      <c r="C439" s="911"/>
      <c r="D439" s="970"/>
      <c r="E439" s="2025"/>
      <c r="F439" s="2026"/>
      <c r="H439" s="13"/>
      <c r="I439" s="1180"/>
      <c r="J439" s="1180"/>
      <c r="K439" s="1180"/>
      <c r="L439" s="1180"/>
      <c r="M439" s="2023"/>
      <c r="N439" s="1898"/>
      <c r="O439" s="1193"/>
      <c r="P439" s="1802"/>
      <c r="Q439" s="1803"/>
      <c r="R439" s="1803"/>
      <c r="S439" s="1804"/>
      <c r="T439" s="465"/>
      <c r="U439" s="463" t="s">
        <v>10</v>
      </c>
      <c r="V439" s="466"/>
      <c r="W439" s="5"/>
      <c r="X439" s="463" t="s">
        <v>517</v>
      </c>
      <c r="Y439" s="463"/>
      <c r="Z439" s="463"/>
      <c r="AA439" s="29" t="s">
        <v>11</v>
      </c>
      <c r="AB439" s="111"/>
      <c r="AC439" s="314"/>
      <c r="AD439" s="315"/>
      <c r="AE439" s="316"/>
    </row>
    <row r="440" spans="1:54">
      <c r="A440" s="856"/>
      <c r="B440" s="924"/>
      <c r="C440" s="911"/>
      <c r="D440" s="970"/>
      <c r="E440" s="946"/>
      <c r="F440" s="947"/>
      <c r="H440" s="13"/>
      <c r="I440" s="13"/>
      <c r="J440" s="930"/>
      <c r="K440" s="930"/>
      <c r="L440" s="930"/>
      <c r="M440" s="930"/>
      <c r="N440" s="13"/>
      <c r="O440" s="13"/>
      <c r="P440" s="13"/>
      <c r="Q440" s="13"/>
      <c r="R440" s="13"/>
      <c r="S440" s="13"/>
      <c r="T440" s="13"/>
      <c r="U440" s="13"/>
      <c r="V440" s="13"/>
      <c r="W440" s="13"/>
      <c r="X440" s="13"/>
      <c r="Y440" s="13"/>
      <c r="Z440" s="13"/>
      <c r="AA440" s="13"/>
      <c r="AB440" s="111"/>
      <c r="AC440" s="314"/>
      <c r="AD440" s="315"/>
      <c r="AE440" s="316"/>
    </row>
    <row r="441" spans="1:54">
      <c r="A441" s="856"/>
      <c r="B441" s="924"/>
      <c r="C441" s="911"/>
      <c r="D441" s="970"/>
      <c r="E441" s="946"/>
      <c r="F441" s="947"/>
      <c r="H441" s="13"/>
      <c r="I441" s="2064" t="s">
        <v>1479</v>
      </c>
      <c r="J441" s="2064"/>
      <c r="K441" s="2064"/>
      <c r="L441" s="2064"/>
      <c r="M441" s="2064"/>
      <c r="N441" s="2064"/>
      <c r="O441" s="2064"/>
      <c r="P441" s="2064"/>
      <c r="Q441" s="2064"/>
      <c r="R441" s="2064"/>
      <c r="S441" s="2064"/>
      <c r="T441" s="2064"/>
      <c r="U441" s="2064"/>
      <c r="V441" s="2064"/>
      <c r="W441" s="2064"/>
      <c r="X441" s="2064"/>
      <c r="Y441" s="1012" t="s">
        <v>404</v>
      </c>
      <c r="Z441" s="1013"/>
      <c r="AA441" s="1014"/>
      <c r="AB441" s="111"/>
      <c r="AC441" s="314"/>
      <c r="AD441" s="315"/>
      <c r="AE441" s="316"/>
    </row>
    <row r="442" spans="1:54">
      <c r="A442" s="856"/>
      <c r="B442" s="924"/>
      <c r="C442" s="911"/>
      <c r="D442" s="970"/>
      <c r="E442" s="946"/>
      <c r="F442" s="947"/>
      <c r="H442" s="13"/>
      <c r="I442" s="2065"/>
      <c r="J442" s="2065"/>
      <c r="K442" s="2065"/>
      <c r="L442" s="2065"/>
      <c r="M442" s="2065"/>
      <c r="N442" s="2065"/>
      <c r="O442" s="2065"/>
      <c r="P442" s="2065"/>
      <c r="Q442" s="2065"/>
      <c r="R442" s="2065"/>
      <c r="S442" s="2065"/>
      <c r="T442" s="2065"/>
      <c r="U442" s="2065"/>
      <c r="V442" s="2065"/>
      <c r="W442" s="2065"/>
      <c r="X442" s="2065"/>
      <c r="Y442" s="1931"/>
      <c r="Z442" s="1932"/>
      <c r="AA442" s="1933"/>
      <c r="AB442" s="111"/>
      <c r="AC442" s="314"/>
      <c r="AD442" s="315"/>
      <c r="AE442" s="316"/>
    </row>
    <row r="443" spans="1:54">
      <c r="A443" s="856"/>
      <c r="B443" s="924"/>
      <c r="C443" s="911"/>
      <c r="D443" s="970"/>
      <c r="E443" s="946"/>
      <c r="F443" s="947"/>
      <c r="H443" s="13"/>
      <c r="I443" s="1180" t="s">
        <v>1477</v>
      </c>
      <c r="J443" s="1180"/>
      <c r="K443" s="1180"/>
      <c r="L443" s="1180"/>
      <c r="M443" s="1588" t="s">
        <v>1094</v>
      </c>
      <c r="N443" s="1897"/>
      <c r="O443" s="1486" t="s">
        <v>1095</v>
      </c>
      <c r="P443" s="1799" t="s">
        <v>1478</v>
      </c>
      <c r="Q443" s="1800"/>
      <c r="R443" s="1800"/>
      <c r="S443" s="1801"/>
      <c r="T443" s="465"/>
      <c r="U443" s="463" t="s">
        <v>10</v>
      </c>
      <c r="V443" s="466"/>
      <c r="W443" s="5"/>
      <c r="X443" s="463" t="s">
        <v>517</v>
      </c>
      <c r="Y443" s="463"/>
      <c r="Z443" s="463"/>
      <c r="AA443" s="29" t="s">
        <v>11</v>
      </c>
      <c r="AB443" s="111"/>
      <c r="AC443" s="314"/>
      <c r="AD443" s="315"/>
      <c r="AE443" s="316"/>
    </row>
    <row r="444" spans="1:54">
      <c r="A444" s="856"/>
      <c r="B444" s="924"/>
      <c r="C444" s="911"/>
      <c r="D444" s="970"/>
      <c r="E444" s="954"/>
      <c r="F444" s="953"/>
      <c r="H444" s="13"/>
      <c r="I444" s="1180"/>
      <c r="J444" s="1180"/>
      <c r="K444" s="1180"/>
      <c r="L444" s="1180"/>
      <c r="M444" s="2023"/>
      <c r="N444" s="1898"/>
      <c r="O444" s="1193"/>
      <c r="P444" s="1802"/>
      <c r="Q444" s="1803"/>
      <c r="R444" s="1803"/>
      <c r="S444" s="1804"/>
      <c r="T444" s="465"/>
      <c r="U444" s="463" t="s">
        <v>10</v>
      </c>
      <c r="V444" s="466"/>
      <c r="W444" s="5"/>
      <c r="X444" s="463" t="s">
        <v>517</v>
      </c>
      <c r="Y444" s="463"/>
      <c r="Z444" s="463"/>
      <c r="AA444" s="29" t="s">
        <v>11</v>
      </c>
      <c r="AB444" s="111"/>
      <c r="AC444" s="314"/>
      <c r="AD444" s="315"/>
      <c r="AE444" s="316"/>
    </row>
    <row r="445" spans="1:54" ht="39" customHeight="1">
      <c r="A445" s="856"/>
      <c r="B445" s="924"/>
      <c r="C445" s="911"/>
      <c r="D445" s="970"/>
      <c r="E445" s="900"/>
      <c r="F445" s="860"/>
      <c r="H445" s="930"/>
      <c r="I445" s="930"/>
      <c r="J445" s="930"/>
      <c r="K445" s="930"/>
      <c r="L445" s="930"/>
      <c r="M445" s="930"/>
      <c r="N445" s="930"/>
      <c r="O445" s="930"/>
      <c r="P445" s="930"/>
      <c r="Q445" s="930"/>
      <c r="R445" s="930"/>
      <c r="S445" s="930"/>
      <c r="T445" s="930"/>
      <c r="U445" s="930"/>
      <c r="V445" s="930"/>
      <c r="W445" s="930"/>
      <c r="X445" s="930"/>
      <c r="Y445" s="930"/>
      <c r="Z445" s="930"/>
      <c r="AA445" s="930"/>
      <c r="AB445" s="930"/>
      <c r="AC445" s="599"/>
      <c r="AD445" s="193"/>
      <c r="AE445" s="600"/>
      <c r="AG445" s="659"/>
      <c r="AH445" s="659"/>
      <c r="AI445" s="659"/>
      <c r="AJ445" s="659"/>
      <c r="AK445" s="659"/>
      <c r="AL445" s="659"/>
      <c r="AM445" s="601"/>
      <c r="AN445" s="673"/>
      <c r="AO445" s="673"/>
      <c r="AP445" s="673"/>
      <c r="AQ445" s="673"/>
      <c r="AR445" s="673"/>
      <c r="AS445" s="673"/>
      <c r="AT445" s="673"/>
      <c r="AU445" s="673"/>
      <c r="AV445" s="673"/>
      <c r="AX445" s="13"/>
      <c r="AY445" s="13"/>
      <c r="AZ445" s="13"/>
      <c r="BA445" s="13"/>
      <c r="BB445" s="13"/>
    </row>
    <row r="446" spans="1:54" ht="13.5" customHeight="1">
      <c r="A446" s="1167"/>
      <c r="B446" s="1603">
        <v>40</v>
      </c>
      <c r="C446" s="1549" t="s">
        <v>8</v>
      </c>
      <c r="D446" s="970" t="s">
        <v>1215</v>
      </c>
      <c r="E446" s="1444" t="s">
        <v>780</v>
      </c>
      <c r="F446" s="2074"/>
      <c r="G446" s="127"/>
      <c r="H446" s="930" t="s">
        <v>223</v>
      </c>
      <c r="I446" s="930"/>
      <c r="J446" s="930"/>
      <c r="K446" s="930"/>
      <c r="L446" s="930"/>
      <c r="M446" s="930"/>
      <c r="N446" s="930"/>
      <c r="O446" s="1386" t="s">
        <v>272</v>
      </c>
      <c r="P446" s="1386"/>
      <c r="Q446" s="1386"/>
      <c r="R446" s="1386"/>
      <c r="S446" s="1386"/>
      <c r="T446" s="1386"/>
      <c r="U446" s="1386"/>
      <c r="V446" s="1386"/>
      <c r="W446" s="1386"/>
      <c r="X446" s="1386"/>
      <c r="Y446" s="1386"/>
      <c r="Z446" s="1386"/>
      <c r="AA446" s="1386"/>
      <c r="AB446" s="111"/>
      <c r="AC446" s="1847" t="s">
        <v>29</v>
      </c>
      <c r="AD446" s="1848"/>
      <c r="AE446" s="1849"/>
    </row>
    <row r="447" spans="1:54">
      <c r="A447" s="1167"/>
      <c r="B447" s="1603"/>
      <c r="C447" s="1549"/>
      <c r="D447" s="970"/>
      <c r="E447" s="2075"/>
      <c r="F447" s="2074"/>
      <c r="G447" s="127"/>
      <c r="H447" s="930"/>
      <c r="I447" s="930"/>
      <c r="J447" s="930"/>
      <c r="K447" s="930"/>
      <c r="L447" s="930"/>
      <c r="M447" s="930"/>
      <c r="N447" s="930"/>
      <c r="O447" s="1386"/>
      <c r="P447" s="1386"/>
      <c r="Q447" s="1386"/>
      <c r="R447" s="1386"/>
      <c r="S447" s="1386"/>
      <c r="T447" s="1386"/>
      <c r="U447" s="1386"/>
      <c r="V447" s="1386"/>
      <c r="W447" s="1386"/>
      <c r="X447" s="1386"/>
      <c r="Y447" s="1386"/>
      <c r="Z447" s="1386"/>
      <c r="AA447" s="1386"/>
      <c r="AB447" s="111"/>
      <c r="AC447" s="1847"/>
      <c r="AD447" s="1848"/>
      <c r="AE447" s="1849"/>
    </row>
    <row r="448" spans="1:54">
      <c r="A448" s="1167"/>
      <c r="B448" s="1603"/>
      <c r="C448" s="1549"/>
      <c r="D448" s="970"/>
      <c r="E448" s="2075"/>
      <c r="F448" s="2074"/>
      <c r="G448" s="127"/>
      <c r="H448" s="930"/>
      <c r="I448" s="930"/>
      <c r="J448" s="930"/>
      <c r="K448" s="930"/>
      <c r="L448" s="930"/>
      <c r="M448" s="930"/>
      <c r="N448" s="930"/>
      <c r="O448" s="193"/>
      <c r="P448" s="193"/>
      <c r="Q448" s="193"/>
      <c r="R448" s="193"/>
      <c r="S448" s="193"/>
      <c r="T448" s="193"/>
      <c r="U448" s="193"/>
      <c r="V448" s="193"/>
      <c r="W448" s="193"/>
      <c r="X448" s="193"/>
      <c r="Y448" s="193"/>
      <c r="Z448" s="13"/>
      <c r="AA448" s="13"/>
      <c r="AB448" s="111"/>
      <c r="AC448" s="934"/>
      <c r="AD448" s="935"/>
      <c r="AE448" s="936"/>
    </row>
    <row r="449" spans="1:50">
      <c r="A449" s="1167"/>
      <c r="B449" s="1603"/>
      <c r="C449" s="1549"/>
      <c r="D449" s="970"/>
      <c r="E449" s="2075"/>
      <c r="F449" s="2074"/>
      <c r="G449" s="127"/>
      <c r="H449" s="854" t="s">
        <v>653</v>
      </c>
      <c r="I449" s="960"/>
      <c r="J449" s="960"/>
      <c r="K449" s="960"/>
      <c r="L449" s="960"/>
      <c r="M449" s="960"/>
      <c r="N449" s="960"/>
      <c r="O449" s="960"/>
      <c r="P449" s="960"/>
      <c r="Q449" s="960"/>
      <c r="R449" s="960"/>
      <c r="S449" s="960"/>
      <c r="T449" s="960"/>
      <c r="U449" s="960"/>
      <c r="V449" s="960"/>
      <c r="W449" s="960"/>
      <c r="X449" s="131"/>
      <c r="Y449" s="131"/>
      <c r="Z449" s="131"/>
      <c r="AA449" s="131"/>
      <c r="AB449" s="132"/>
      <c r="AC449" s="314"/>
      <c r="AD449" s="315"/>
      <c r="AE449" s="316"/>
    </row>
    <row r="450" spans="1:50">
      <c r="A450" s="1167"/>
      <c r="B450" s="1603"/>
      <c r="C450" s="1549"/>
      <c r="D450" s="970"/>
      <c r="E450" s="2075"/>
      <c r="F450" s="2074"/>
      <c r="G450" s="127"/>
      <c r="H450" s="960"/>
      <c r="I450" s="960"/>
      <c r="J450" s="960"/>
      <c r="K450" s="960"/>
      <c r="L450" s="960"/>
      <c r="M450" s="960"/>
      <c r="N450" s="960"/>
      <c r="O450" s="960"/>
      <c r="P450" s="960"/>
      <c r="Q450" s="960"/>
      <c r="R450" s="960"/>
      <c r="S450" s="960"/>
      <c r="T450" s="960"/>
      <c r="U450" s="960"/>
      <c r="V450" s="960"/>
      <c r="W450" s="960"/>
      <c r="X450" s="131"/>
      <c r="Y450" s="131"/>
      <c r="Z450" s="131"/>
      <c r="AA450" s="131"/>
      <c r="AB450" s="132"/>
      <c r="AC450" s="314"/>
      <c r="AD450" s="315"/>
      <c r="AE450" s="316"/>
    </row>
    <row r="451" spans="1:50" ht="13.5" customHeight="1">
      <c r="A451" s="1167"/>
      <c r="B451" s="1603"/>
      <c r="C451" s="1549"/>
      <c r="D451" s="970"/>
      <c r="E451" s="2075"/>
      <c r="F451" s="2074"/>
      <c r="G451" s="127"/>
      <c r="H451" s="227">
        <v>1</v>
      </c>
      <c r="I451" s="1150" t="s">
        <v>649</v>
      </c>
      <c r="J451" s="1151"/>
      <c r="K451" s="1151"/>
      <c r="L451" s="1151"/>
      <c r="M451" s="1151"/>
      <c r="N451" s="1151"/>
      <c r="O451" s="1151"/>
      <c r="P451" s="1151"/>
      <c r="Q451" s="1152"/>
      <c r="R451" s="1654" t="s">
        <v>332</v>
      </c>
      <c r="S451" s="1654"/>
      <c r="T451" s="1654"/>
      <c r="U451" s="1654"/>
      <c r="V451" s="13"/>
      <c r="W451" s="13"/>
      <c r="X451" s="13"/>
      <c r="Y451" s="13"/>
      <c r="Z451" s="13"/>
      <c r="AA451" s="13"/>
      <c r="AB451" s="111"/>
      <c r="AC451" s="314"/>
      <c r="AD451" s="315"/>
      <c r="AE451" s="316"/>
      <c r="AK451" s="13"/>
      <c r="AL451" s="13"/>
      <c r="AM451" s="13"/>
      <c r="AN451" s="13"/>
      <c r="AO451" s="13"/>
      <c r="AP451" s="13"/>
      <c r="AQ451" s="13"/>
      <c r="AR451" s="13"/>
      <c r="AS451" s="13"/>
      <c r="AT451" s="13"/>
      <c r="AU451" s="13"/>
      <c r="AV451" s="13"/>
      <c r="AW451" s="13"/>
      <c r="AX451" s="13"/>
    </row>
    <row r="452" spans="1:50" ht="13.5" customHeight="1">
      <c r="A452" s="1167"/>
      <c r="B452" s="1603"/>
      <c r="C452" s="1549"/>
      <c r="D452" s="970"/>
      <c r="E452" s="2075"/>
      <c r="F452" s="2074"/>
      <c r="G452" s="127"/>
      <c r="H452" s="2068">
        <v>2</v>
      </c>
      <c r="I452" s="1150" t="s">
        <v>646</v>
      </c>
      <c r="J452" s="1151"/>
      <c r="K452" s="1151"/>
      <c r="L452" s="1151"/>
      <c r="M452" s="1151"/>
      <c r="N452" s="1151"/>
      <c r="O452" s="1151"/>
      <c r="P452" s="1151"/>
      <c r="Q452" s="1152"/>
      <c r="R452" s="1654" t="s">
        <v>332</v>
      </c>
      <c r="S452" s="1654"/>
      <c r="T452" s="1654"/>
      <c r="U452" s="1654"/>
      <c r="V452" s="13"/>
      <c r="W452" s="13"/>
      <c r="X452" s="13"/>
      <c r="Y452" s="13"/>
      <c r="Z452" s="13"/>
      <c r="AA452" s="13"/>
      <c r="AB452" s="111"/>
      <c r="AC452" s="314"/>
      <c r="AD452" s="315"/>
      <c r="AE452" s="316"/>
      <c r="AK452" s="13"/>
      <c r="AL452" s="13"/>
      <c r="AM452" s="13"/>
      <c r="AN452" s="13"/>
      <c r="AO452" s="13"/>
      <c r="AP452" s="13"/>
      <c r="AQ452" s="13"/>
      <c r="AR452" s="13"/>
      <c r="AS452" s="13"/>
      <c r="AT452" s="13"/>
      <c r="AU452" s="13"/>
      <c r="AV452" s="13"/>
      <c r="AW452" s="13"/>
      <c r="AX452" s="13"/>
    </row>
    <row r="453" spans="1:50" ht="13.5" customHeight="1">
      <c r="A453" s="1167"/>
      <c r="B453" s="1603"/>
      <c r="C453" s="1549"/>
      <c r="D453" s="970"/>
      <c r="E453" s="2075"/>
      <c r="F453" s="2074"/>
      <c r="G453" s="127"/>
      <c r="H453" s="2069"/>
      <c r="I453" s="1150" t="s">
        <v>1212</v>
      </c>
      <c r="J453" s="1151"/>
      <c r="K453" s="1151"/>
      <c r="L453" s="1151"/>
      <c r="M453" s="1151"/>
      <c r="N453" s="1151"/>
      <c r="O453" s="1151"/>
      <c r="P453" s="1151"/>
      <c r="Q453" s="1152"/>
      <c r="R453" s="1654" t="s">
        <v>332</v>
      </c>
      <c r="S453" s="1654"/>
      <c r="T453" s="1654"/>
      <c r="U453" s="1654"/>
      <c r="V453" s="13"/>
      <c r="W453" s="13"/>
      <c r="X453" s="13"/>
      <c r="Y453" s="13"/>
      <c r="Z453" s="13"/>
      <c r="AA453" s="13"/>
      <c r="AB453" s="111"/>
      <c r="AC453" s="314"/>
      <c r="AD453" s="315"/>
      <c r="AE453" s="316"/>
      <c r="AK453" s="18"/>
      <c r="AL453" s="18"/>
      <c r="AM453" s="18"/>
      <c r="AN453" s="18"/>
      <c r="AO453" s="18"/>
      <c r="AP453" s="18"/>
      <c r="AQ453" s="13"/>
      <c r="AR453" s="13"/>
      <c r="AS453" s="13"/>
      <c r="AT453" s="142"/>
      <c r="AU453" s="13"/>
      <c r="AV453" s="13"/>
      <c r="AW453" s="13"/>
      <c r="AX453" s="13"/>
    </row>
    <row r="454" spans="1:50" ht="13.5" customHeight="1">
      <c r="A454" s="1167"/>
      <c r="B454" s="1603"/>
      <c r="C454" s="1549"/>
      <c r="D454" s="970"/>
      <c r="E454" s="2075"/>
      <c r="F454" s="2074"/>
      <c r="G454" s="127"/>
      <c r="H454" s="227">
        <v>3</v>
      </c>
      <c r="I454" s="1150" t="s">
        <v>647</v>
      </c>
      <c r="J454" s="1151"/>
      <c r="K454" s="1151"/>
      <c r="L454" s="1151"/>
      <c r="M454" s="1151"/>
      <c r="N454" s="1151"/>
      <c r="O454" s="1151"/>
      <c r="P454" s="1151"/>
      <c r="Q454" s="1152"/>
      <c r="R454" s="1654" t="s">
        <v>332</v>
      </c>
      <c r="S454" s="1654"/>
      <c r="T454" s="1654"/>
      <c r="U454" s="1654"/>
      <c r="V454" s="13"/>
      <c r="W454" s="13"/>
      <c r="X454" s="13"/>
      <c r="Y454" s="13"/>
      <c r="Z454" s="13"/>
      <c r="AA454" s="13"/>
      <c r="AB454" s="111"/>
      <c r="AC454" s="314"/>
      <c r="AD454" s="315"/>
      <c r="AE454" s="316"/>
      <c r="AK454" s="13"/>
      <c r="AL454" s="13"/>
      <c r="AM454" s="13"/>
      <c r="AN454" s="13"/>
      <c r="AO454" s="13"/>
      <c r="AP454" s="13"/>
      <c r="AQ454" s="13"/>
      <c r="AR454" s="13"/>
      <c r="AS454" s="13"/>
      <c r="AT454" s="13"/>
      <c r="AU454" s="13"/>
      <c r="AV454" s="13"/>
      <c r="AW454" s="13"/>
      <c r="AX454" s="13"/>
    </row>
    <row r="455" spans="1:50" ht="13.5" customHeight="1">
      <c r="A455" s="1167"/>
      <c r="B455" s="1603"/>
      <c r="C455" s="1549"/>
      <c r="D455" s="970"/>
      <c r="E455" s="2075"/>
      <c r="F455" s="2074"/>
      <c r="G455" s="127"/>
      <c r="H455" s="227">
        <v>4</v>
      </c>
      <c r="I455" s="1150" t="s">
        <v>22</v>
      </c>
      <c r="J455" s="1151"/>
      <c r="K455" s="1151"/>
      <c r="L455" s="1151"/>
      <c r="M455" s="1151"/>
      <c r="N455" s="1151"/>
      <c r="O455" s="1151"/>
      <c r="P455" s="1151"/>
      <c r="Q455" s="1152"/>
      <c r="R455" s="1654" t="s">
        <v>332</v>
      </c>
      <c r="S455" s="1654"/>
      <c r="T455" s="1654"/>
      <c r="U455" s="1654"/>
      <c r="V455" s="420" t="s">
        <v>890</v>
      </c>
      <c r="W455" s="1369" t="s">
        <v>723</v>
      </c>
      <c r="X455" s="1369"/>
      <c r="Y455" s="1372"/>
      <c r="Z455" s="348"/>
      <c r="AA455" s="13"/>
      <c r="AB455" s="111"/>
      <c r="AC455" s="314"/>
      <c r="AD455" s="315"/>
      <c r="AE455" s="316"/>
      <c r="AK455" s="13"/>
      <c r="AL455" s="13"/>
      <c r="AM455" s="13"/>
      <c r="AN455" s="13"/>
      <c r="AO455" s="13"/>
      <c r="AP455" s="13"/>
      <c r="AQ455" s="13"/>
      <c r="AR455" s="13"/>
      <c r="AS455" s="13"/>
      <c r="AT455" s="13"/>
      <c r="AU455" s="13"/>
      <c r="AV455" s="13"/>
      <c r="AW455" s="13"/>
      <c r="AX455" s="13"/>
    </row>
    <row r="456" spans="1:50" ht="13.5" customHeight="1">
      <c r="A456" s="1167"/>
      <c r="B456" s="1603"/>
      <c r="C456" s="1549"/>
      <c r="D456" s="970"/>
      <c r="E456" s="2075"/>
      <c r="F456" s="2074"/>
      <c r="G456" s="127"/>
      <c r="H456" s="333">
        <v>5</v>
      </c>
      <c r="I456" s="1150" t="s">
        <v>648</v>
      </c>
      <c r="J456" s="1151"/>
      <c r="K456" s="1151"/>
      <c r="L456" s="1151"/>
      <c r="M456" s="1151"/>
      <c r="N456" s="1151"/>
      <c r="O456" s="1151"/>
      <c r="P456" s="1151"/>
      <c r="Q456" s="1152"/>
      <c r="R456" s="1654" t="s">
        <v>332</v>
      </c>
      <c r="S456" s="1654"/>
      <c r="T456" s="1654"/>
      <c r="U456" s="1654"/>
      <c r="V456" s="420" t="s">
        <v>891</v>
      </c>
      <c r="W456" s="1369" t="s">
        <v>723</v>
      </c>
      <c r="X456" s="1369"/>
      <c r="Y456" s="1372"/>
      <c r="Z456" s="348"/>
      <c r="AA456" s="13"/>
      <c r="AB456" s="111"/>
      <c r="AC456" s="314"/>
      <c r="AD456" s="315"/>
      <c r="AE456" s="316"/>
      <c r="AK456" s="13"/>
      <c r="AL456" s="13"/>
      <c r="AM456" s="13"/>
      <c r="AN456" s="13"/>
      <c r="AO456" s="13"/>
      <c r="AP456" s="13"/>
      <c r="AQ456" s="13"/>
      <c r="AR456" s="13"/>
      <c r="AS456" s="13"/>
      <c r="AT456" s="13"/>
      <c r="AU456" s="13"/>
      <c r="AV456" s="13"/>
      <c r="AW456" s="13"/>
      <c r="AX456" s="13"/>
    </row>
    <row r="457" spans="1:50">
      <c r="A457" s="1167"/>
      <c r="B457" s="1603"/>
      <c r="C457" s="1549"/>
      <c r="D457" s="970"/>
      <c r="E457" s="2075"/>
      <c r="F457" s="2074"/>
      <c r="G457" s="127"/>
      <c r="H457" s="930"/>
      <c r="I457" s="13"/>
      <c r="J457" s="13"/>
      <c r="K457" s="13"/>
      <c r="L457" s="13"/>
      <c r="M457" s="13"/>
      <c r="N457" s="13"/>
      <c r="O457" s="13"/>
      <c r="P457" s="13"/>
      <c r="Q457" s="13"/>
      <c r="R457" s="13"/>
      <c r="S457" s="13"/>
      <c r="T457" s="13"/>
      <c r="U457" s="13"/>
      <c r="V457" s="13"/>
      <c r="W457" s="13"/>
      <c r="X457" s="13"/>
      <c r="Y457" s="13"/>
      <c r="Z457" s="13"/>
      <c r="AA457" s="13"/>
      <c r="AB457" s="111"/>
      <c r="AC457" s="314"/>
      <c r="AD457" s="315"/>
      <c r="AE457" s="316"/>
      <c r="AK457" s="13"/>
      <c r="AL457" s="13"/>
      <c r="AM457" s="13"/>
      <c r="AN457" s="13"/>
      <c r="AO457" s="13"/>
      <c r="AP457" s="13"/>
      <c r="AQ457" s="13"/>
      <c r="AR457" s="13"/>
      <c r="AS457" s="13"/>
      <c r="AT457" s="13"/>
      <c r="AU457" s="13"/>
      <c r="AV457" s="13"/>
      <c r="AW457" s="13"/>
      <c r="AX457" s="13"/>
    </row>
    <row r="458" spans="1:50">
      <c r="A458" s="1167"/>
      <c r="B458" s="1603"/>
      <c r="C458" s="1549"/>
      <c r="D458" s="970"/>
      <c r="E458" s="2075"/>
      <c r="F458" s="2074"/>
      <c r="G458" s="127"/>
      <c r="H458" s="13"/>
      <c r="I458" s="13"/>
      <c r="J458" s="13"/>
      <c r="K458" s="13"/>
      <c r="L458" s="13"/>
      <c r="M458" s="13"/>
      <c r="N458" s="13"/>
      <c r="O458" s="13"/>
      <c r="P458" s="13"/>
      <c r="Q458" s="13"/>
      <c r="R458" s="13"/>
      <c r="S458" s="13"/>
      <c r="T458" s="13"/>
      <c r="U458" s="13"/>
      <c r="V458" s="13"/>
      <c r="W458" s="13"/>
      <c r="X458" s="13"/>
      <c r="Y458" s="13"/>
      <c r="Z458" s="13"/>
      <c r="AA458" s="13"/>
      <c r="AB458" s="111"/>
      <c r="AC458" s="314"/>
      <c r="AD458" s="315"/>
      <c r="AE458" s="316"/>
      <c r="AK458" s="13"/>
      <c r="AL458" s="13"/>
      <c r="AM458" s="13"/>
      <c r="AN458" s="13"/>
      <c r="AO458" s="13"/>
      <c r="AP458" s="13"/>
      <c r="AQ458" s="13"/>
      <c r="AR458" s="13"/>
      <c r="AS458" s="13"/>
      <c r="AT458" s="13"/>
      <c r="AU458" s="13"/>
      <c r="AV458" s="13"/>
      <c r="AW458" s="13"/>
      <c r="AX458" s="13"/>
    </row>
    <row r="459" spans="1:50">
      <c r="A459" s="1167"/>
      <c r="B459" s="1603"/>
      <c r="C459" s="1549"/>
      <c r="D459" s="970"/>
      <c r="E459" s="2075"/>
      <c r="F459" s="2074"/>
      <c r="G459" s="127"/>
      <c r="H459" s="930"/>
      <c r="I459" s="13"/>
      <c r="J459" s="13"/>
      <c r="K459" s="13"/>
      <c r="L459" s="13"/>
      <c r="M459" s="13"/>
      <c r="N459" s="13"/>
      <c r="O459" s="13"/>
      <c r="P459" s="13"/>
      <c r="Q459" s="13"/>
      <c r="R459" s="13"/>
      <c r="S459" s="13"/>
      <c r="T459" s="13"/>
      <c r="U459" s="13"/>
      <c r="V459" s="13"/>
      <c r="W459" s="13"/>
      <c r="X459" s="13"/>
      <c r="Y459" s="13"/>
      <c r="Z459" s="13"/>
      <c r="AA459" s="13"/>
      <c r="AB459" s="111"/>
      <c r="AC459" s="314"/>
      <c r="AD459" s="315"/>
      <c r="AE459" s="316"/>
      <c r="AK459" s="13"/>
      <c r="AL459" s="13"/>
      <c r="AM459" s="13"/>
      <c r="AN459" s="13"/>
      <c r="AO459" s="13"/>
      <c r="AP459" s="13"/>
      <c r="AQ459" s="13"/>
      <c r="AR459" s="13"/>
      <c r="AS459" s="13"/>
      <c r="AT459" s="13"/>
      <c r="AU459" s="13"/>
      <c r="AV459" s="13"/>
      <c r="AW459" s="13"/>
      <c r="AX459" s="13"/>
    </row>
    <row r="460" spans="1:50">
      <c r="A460" s="1167"/>
      <c r="B460" s="1603"/>
      <c r="C460" s="1549"/>
      <c r="D460" s="970"/>
      <c r="E460" s="2075"/>
      <c r="F460" s="2074"/>
      <c r="G460" s="127"/>
      <c r="H460" s="13"/>
      <c r="I460" s="13"/>
      <c r="J460" s="13"/>
      <c r="K460" s="13"/>
      <c r="L460" s="13"/>
      <c r="M460" s="13"/>
      <c r="N460" s="13"/>
      <c r="O460" s="13"/>
      <c r="P460" s="13"/>
      <c r="Q460" s="13"/>
      <c r="R460" s="13"/>
      <c r="S460" s="13"/>
      <c r="T460" s="13"/>
      <c r="U460" s="13"/>
      <c r="V460" s="13"/>
      <c r="W460" s="13"/>
      <c r="X460" s="13"/>
      <c r="Y460" s="13"/>
      <c r="Z460" s="13"/>
      <c r="AA460" s="13"/>
      <c r="AB460" s="111"/>
      <c r="AC460" s="314"/>
      <c r="AD460" s="315"/>
      <c r="AE460" s="316"/>
      <c r="AK460" s="13"/>
      <c r="AL460" s="13"/>
      <c r="AM460" s="13"/>
      <c r="AN460" s="13"/>
      <c r="AO460" s="13"/>
      <c r="AP460" s="13"/>
      <c r="AQ460" s="13"/>
      <c r="AR460" s="13"/>
      <c r="AS460" s="13"/>
      <c r="AT460" s="13"/>
      <c r="AU460" s="13"/>
      <c r="AV460" s="13"/>
      <c r="AW460" s="13"/>
      <c r="AX460" s="13"/>
    </row>
    <row r="461" spans="1:50">
      <c r="A461" s="1167"/>
      <c r="B461" s="1603"/>
      <c r="C461" s="1549"/>
      <c r="D461" s="970"/>
      <c r="E461" s="2075"/>
      <c r="F461" s="2074"/>
      <c r="G461" s="127"/>
      <c r="H461" s="930"/>
      <c r="I461" s="13"/>
      <c r="J461" s="13"/>
      <c r="K461" s="13"/>
      <c r="L461" s="13"/>
      <c r="M461" s="13"/>
      <c r="N461" s="13"/>
      <c r="O461" s="13"/>
      <c r="P461" s="13"/>
      <c r="Q461" s="13"/>
      <c r="R461" s="13"/>
      <c r="S461" s="13"/>
      <c r="T461" s="13"/>
      <c r="U461" s="13"/>
      <c r="V461" s="13"/>
      <c r="W461" s="13"/>
      <c r="X461" s="13"/>
      <c r="Y461" s="13"/>
      <c r="Z461" s="13"/>
      <c r="AA461" s="13"/>
      <c r="AB461" s="111"/>
      <c r="AC461" s="314"/>
      <c r="AD461" s="315"/>
      <c r="AE461" s="316"/>
      <c r="AK461" s="13"/>
      <c r="AL461" s="13"/>
      <c r="AM461" s="13"/>
      <c r="AN461" s="13"/>
      <c r="AO461" s="13"/>
      <c r="AP461" s="13"/>
      <c r="AQ461" s="13"/>
      <c r="AR461" s="13"/>
      <c r="AS461" s="13"/>
      <c r="AT461" s="13"/>
      <c r="AU461" s="13"/>
      <c r="AV461" s="13"/>
      <c r="AW461" s="13"/>
      <c r="AX461" s="13"/>
    </row>
    <row r="462" spans="1:50">
      <c r="A462" s="1167"/>
      <c r="B462" s="1603"/>
      <c r="C462" s="1549"/>
      <c r="D462" s="970"/>
      <c r="E462" s="2075"/>
      <c r="F462" s="2074"/>
      <c r="G462" s="127"/>
      <c r="H462" s="930"/>
      <c r="I462" s="13"/>
      <c r="J462" s="13"/>
      <c r="K462" s="13"/>
      <c r="L462" s="13"/>
      <c r="M462" s="13"/>
      <c r="N462" s="13"/>
      <c r="O462" s="13"/>
      <c r="P462" s="13"/>
      <c r="Q462" s="13"/>
      <c r="R462" s="13"/>
      <c r="S462" s="13"/>
      <c r="T462" s="13"/>
      <c r="U462" s="13"/>
      <c r="V462" s="13"/>
      <c r="W462" s="13"/>
      <c r="X462" s="13"/>
      <c r="Y462" s="13"/>
      <c r="Z462" s="13"/>
      <c r="AA462" s="13"/>
      <c r="AB462" s="111"/>
      <c r="AC462" s="314"/>
      <c r="AD462" s="315"/>
      <c r="AE462" s="316"/>
      <c r="AK462" s="13"/>
      <c r="AL462" s="13"/>
      <c r="AM462" s="13"/>
      <c r="AN462" s="13"/>
      <c r="AO462" s="13"/>
      <c r="AP462" s="13"/>
      <c r="AQ462" s="13"/>
      <c r="AR462" s="13"/>
      <c r="AS462" s="13"/>
      <c r="AT462" s="13"/>
      <c r="AU462" s="13"/>
      <c r="AV462" s="13"/>
      <c r="AW462" s="13"/>
      <c r="AX462" s="13"/>
    </row>
    <row r="463" spans="1:50">
      <c r="A463" s="1167"/>
      <c r="B463" s="1603"/>
      <c r="C463" s="1549"/>
      <c r="D463" s="970"/>
      <c r="E463" s="2075"/>
      <c r="F463" s="2074"/>
      <c r="G463" s="127"/>
      <c r="H463" s="13"/>
      <c r="I463" s="13"/>
      <c r="J463" s="13"/>
      <c r="K463" s="13"/>
      <c r="L463" s="13"/>
      <c r="M463" s="13"/>
      <c r="N463" s="13"/>
      <c r="O463" s="13"/>
      <c r="P463" s="13"/>
      <c r="Q463" s="13"/>
      <c r="R463" s="13"/>
      <c r="S463" s="13"/>
      <c r="T463" s="13"/>
      <c r="U463" s="13"/>
      <c r="V463" s="13"/>
      <c r="W463" s="13"/>
      <c r="X463" s="13"/>
      <c r="Y463" s="13"/>
      <c r="Z463" s="13"/>
      <c r="AA463" s="13"/>
      <c r="AB463" s="111"/>
      <c r="AC463" s="314"/>
      <c r="AD463" s="315"/>
      <c r="AE463" s="316"/>
    </row>
    <row r="464" spans="1:50">
      <c r="A464" s="1167"/>
      <c r="B464" s="1603"/>
      <c r="C464" s="1549"/>
      <c r="D464" s="970"/>
      <c r="E464" s="2075"/>
      <c r="F464" s="2074"/>
      <c r="G464" s="127"/>
      <c r="H464" s="13"/>
      <c r="I464" s="13"/>
      <c r="J464" s="13"/>
      <c r="K464" s="13"/>
      <c r="L464" s="13"/>
      <c r="M464" s="13"/>
      <c r="N464" s="13"/>
      <c r="O464" s="13"/>
      <c r="P464" s="13"/>
      <c r="Q464" s="13"/>
      <c r="R464" s="13"/>
      <c r="S464" s="13"/>
      <c r="T464" s="13"/>
      <c r="U464" s="13"/>
      <c r="V464" s="13"/>
      <c r="W464" s="13"/>
      <c r="X464" s="13"/>
      <c r="Y464" s="13"/>
      <c r="Z464" s="13"/>
      <c r="AA464" s="13"/>
      <c r="AB464" s="111"/>
      <c r="AC464" s="314"/>
      <c r="AD464" s="315"/>
      <c r="AE464" s="316"/>
    </row>
    <row r="465" spans="1:31">
      <c r="A465" s="1167"/>
      <c r="B465" s="1603"/>
      <c r="C465" s="1549"/>
      <c r="D465" s="970"/>
      <c r="E465" s="2075"/>
      <c r="F465" s="2074"/>
      <c r="G465" s="127"/>
      <c r="H465" s="13"/>
      <c r="I465" s="13"/>
      <c r="J465" s="13"/>
      <c r="K465" s="13"/>
      <c r="L465" s="13"/>
      <c r="M465" s="13"/>
      <c r="N465" s="13"/>
      <c r="O465" s="13"/>
      <c r="P465" s="13"/>
      <c r="Q465" s="13"/>
      <c r="R465" s="13"/>
      <c r="S465" s="13"/>
      <c r="T465" s="13"/>
      <c r="U465" s="13"/>
      <c r="V465" s="13"/>
      <c r="W465" s="13"/>
      <c r="X465" s="13"/>
      <c r="Y465" s="13"/>
      <c r="Z465" s="13"/>
      <c r="AA465" s="13"/>
      <c r="AB465" s="111"/>
      <c r="AC465" s="314"/>
      <c r="AD465" s="315"/>
      <c r="AE465" s="316"/>
    </row>
    <row r="466" spans="1:31">
      <c r="A466" s="1207"/>
      <c r="B466" s="2003"/>
      <c r="C466" s="1550"/>
      <c r="D466" s="215"/>
      <c r="E466" s="2076"/>
      <c r="F466" s="2077"/>
      <c r="G466" s="14"/>
      <c r="H466" s="15"/>
      <c r="I466" s="15"/>
      <c r="J466" s="15"/>
      <c r="K466" s="15"/>
      <c r="L466" s="15"/>
      <c r="M466" s="15"/>
      <c r="N466" s="15"/>
      <c r="O466" s="15"/>
      <c r="P466" s="15"/>
      <c r="Q466" s="15"/>
      <c r="R466" s="15"/>
      <c r="S466" s="15"/>
      <c r="T466" s="15"/>
      <c r="U466" s="15"/>
      <c r="V466" s="15"/>
      <c r="W466" s="15"/>
      <c r="X466" s="15"/>
      <c r="Y466" s="15"/>
      <c r="Z466" s="15"/>
      <c r="AA466" s="15"/>
      <c r="AB466" s="461"/>
      <c r="AC466" s="317"/>
      <c r="AD466" s="318"/>
      <c r="AE466" s="319"/>
    </row>
    <row r="467" spans="1:31">
      <c r="A467" s="856"/>
      <c r="B467" s="924"/>
      <c r="C467" s="911"/>
      <c r="D467" s="970"/>
      <c r="E467" s="954"/>
      <c r="F467" s="953"/>
      <c r="H467" s="13"/>
      <c r="I467" s="13"/>
      <c r="J467" s="13"/>
      <c r="K467" s="13"/>
      <c r="L467" s="13"/>
      <c r="M467" s="13"/>
      <c r="N467" s="13"/>
      <c r="O467" s="454"/>
      <c r="P467" s="13"/>
      <c r="Q467" s="464"/>
      <c r="R467" s="134"/>
      <c r="S467" s="134"/>
      <c r="T467" s="454"/>
      <c r="U467" s="13"/>
      <c r="V467" s="454"/>
      <c r="W467" s="13"/>
      <c r="X467" s="13"/>
      <c r="Y467" s="13"/>
      <c r="Z467" s="13"/>
      <c r="AA467" s="13"/>
      <c r="AB467" s="111"/>
      <c r="AC467" s="314"/>
      <c r="AD467" s="315"/>
      <c r="AE467" s="316"/>
    </row>
    <row r="468" spans="1:31" ht="13.5" customHeight="1">
      <c r="A468" s="1167" t="s">
        <v>773</v>
      </c>
      <c r="B468" s="1603">
        <v>41</v>
      </c>
      <c r="C468" s="1549" t="s">
        <v>460</v>
      </c>
      <c r="D468" s="970" t="s">
        <v>1215</v>
      </c>
      <c r="E468" s="1444" t="s">
        <v>602</v>
      </c>
      <c r="F468" s="1171"/>
      <c r="H468" s="930" t="s">
        <v>223</v>
      </c>
      <c r="I468" s="930"/>
      <c r="J468" s="930"/>
      <c r="K468" s="930"/>
      <c r="L468" s="930"/>
      <c r="M468" s="930"/>
      <c r="N468" s="930"/>
      <c r="O468" s="1386" t="s">
        <v>235</v>
      </c>
      <c r="P468" s="1386"/>
      <c r="Q468" s="1386"/>
      <c r="R468" s="1386"/>
      <c r="S468" s="1386"/>
      <c r="T468" s="1386"/>
      <c r="U468" s="1386"/>
      <c r="V468" s="1386"/>
      <c r="W468" s="1386"/>
      <c r="X468" s="1386"/>
      <c r="Y468" s="960"/>
      <c r="Z468" s="960"/>
      <c r="AA468" s="960"/>
      <c r="AB468" s="905"/>
      <c r="AC468" s="1847" t="s">
        <v>29</v>
      </c>
      <c r="AD468" s="1848"/>
      <c r="AE468" s="1849"/>
    </row>
    <row r="469" spans="1:31">
      <c r="A469" s="1167"/>
      <c r="B469" s="1603"/>
      <c r="C469" s="1549"/>
      <c r="D469" s="970"/>
      <c r="E469" s="1444"/>
      <c r="F469" s="1171"/>
      <c r="H469" s="930"/>
      <c r="I469" s="930"/>
      <c r="J469" s="930"/>
      <c r="K469" s="930"/>
      <c r="L469" s="930"/>
      <c r="M469" s="930"/>
      <c r="N469" s="930"/>
      <c r="O469" s="1386"/>
      <c r="P469" s="1386"/>
      <c r="Q469" s="1386"/>
      <c r="R469" s="1386"/>
      <c r="S469" s="1386"/>
      <c r="T469" s="1386"/>
      <c r="U469" s="1386"/>
      <c r="V469" s="1386"/>
      <c r="W469" s="1386"/>
      <c r="X469" s="1386"/>
      <c r="Y469" s="960"/>
      <c r="Z469" s="960"/>
      <c r="AA469" s="960"/>
      <c r="AB469" s="905"/>
      <c r="AC469" s="1847"/>
      <c r="AD469" s="1848"/>
      <c r="AE469" s="1849"/>
    </row>
    <row r="470" spans="1:31">
      <c r="A470" s="1167"/>
      <c r="B470" s="1603"/>
      <c r="C470" s="1549"/>
      <c r="D470" s="970"/>
      <c r="E470" s="1444"/>
      <c r="F470" s="1171"/>
      <c r="H470" s="13"/>
      <c r="I470" s="13"/>
      <c r="J470" s="13"/>
      <c r="K470" s="13"/>
      <c r="L470" s="13"/>
      <c r="M470" s="13"/>
      <c r="N470" s="13"/>
      <c r="O470" s="13"/>
      <c r="P470" s="13"/>
      <c r="Q470" s="13"/>
      <c r="R470" s="13"/>
      <c r="S470" s="13"/>
      <c r="T470" s="13"/>
      <c r="U470" s="13"/>
      <c r="V470" s="13"/>
      <c r="W470" s="13"/>
      <c r="X470" s="13"/>
      <c r="Y470" s="13"/>
      <c r="Z470" s="13"/>
      <c r="AA470" s="13"/>
      <c r="AB470" s="13"/>
      <c r="AC470" s="314"/>
      <c r="AD470" s="315"/>
      <c r="AE470" s="316"/>
    </row>
    <row r="471" spans="1:31">
      <c r="A471" s="1167"/>
      <c r="B471" s="1603"/>
      <c r="C471" s="1549"/>
      <c r="D471" s="970"/>
      <c r="E471" s="1444"/>
      <c r="F471" s="1171"/>
      <c r="H471" s="930"/>
      <c r="I471" s="930"/>
      <c r="J471" s="930"/>
      <c r="K471" s="930"/>
      <c r="L471" s="930"/>
      <c r="M471" s="930"/>
      <c r="N471" s="930"/>
      <c r="O471" s="930"/>
      <c r="P471" s="930"/>
      <c r="Q471" s="930"/>
      <c r="R471" s="930"/>
      <c r="S471" s="930"/>
      <c r="T471" s="930"/>
      <c r="U471" s="930"/>
      <c r="V471" s="930"/>
      <c r="W471" s="930"/>
      <c r="X471" s="930"/>
      <c r="Y471" s="930"/>
      <c r="Z471" s="930"/>
      <c r="AA471" s="930"/>
      <c r="AB471" s="13"/>
      <c r="AC471" s="314"/>
      <c r="AD471" s="315"/>
      <c r="AE471" s="316"/>
    </row>
    <row r="472" spans="1:31">
      <c r="A472" s="1167"/>
      <c r="B472" s="1603"/>
      <c r="C472" s="1549"/>
      <c r="D472" s="970"/>
      <c r="E472" s="1444"/>
      <c r="F472" s="1171"/>
      <c r="H472" s="930"/>
      <c r="I472" s="930"/>
      <c r="J472" s="930"/>
      <c r="K472" s="930"/>
      <c r="L472" s="930"/>
      <c r="M472" s="930"/>
      <c r="N472" s="930"/>
      <c r="O472" s="930"/>
      <c r="P472" s="930"/>
      <c r="Q472" s="930"/>
      <c r="R472" s="930"/>
      <c r="S472" s="930"/>
      <c r="T472" s="930"/>
      <c r="U472" s="930"/>
      <c r="V472" s="930"/>
      <c r="W472" s="930"/>
      <c r="X472" s="930"/>
      <c r="Y472" s="930"/>
      <c r="Z472" s="930"/>
      <c r="AA472" s="930"/>
      <c r="AB472" s="13"/>
      <c r="AC472" s="314"/>
      <c r="AD472" s="315"/>
      <c r="AE472" s="316"/>
    </row>
    <row r="473" spans="1:31">
      <c r="A473" s="1167"/>
      <c r="B473" s="1603"/>
      <c r="C473" s="1549"/>
      <c r="D473" s="970"/>
      <c r="E473" s="1444"/>
      <c r="F473" s="1171"/>
      <c r="H473" s="930"/>
      <c r="I473" s="930"/>
      <c r="J473" s="930"/>
      <c r="K473" s="930"/>
      <c r="L473" s="930"/>
      <c r="M473" s="930"/>
      <c r="N473" s="930"/>
      <c r="O473" s="13"/>
      <c r="P473" s="13"/>
      <c r="Q473" s="13"/>
      <c r="R473" s="13"/>
      <c r="S473" s="13"/>
      <c r="T473" s="13"/>
      <c r="U473" s="13"/>
      <c r="V473" s="13"/>
      <c r="W473" s="13"/>
      <c r="X473" s="13"/>
      <c r="Y473" s="13"/>
      <c r="Z473" s="13"/>
      <c r="AA473" s="13"/>
      <c r="AB473" s="13"/>
      <c r="AC473" s="314"/>
      <c r="AD473" s="315"/>
      <c r="AE473" s="316"/>
    </row>
    <row r="474" spans="1:31">
      <c r="A474" s="1167"/>
      <c r="B474" s="1603"/>
      <c r="C474" s="1549"/>
      <c r="D474" s="970"/>
      <c r="E474" s="1444"/>
      <c r="F474" s="1171"/>
      <c r="H474" s="930"/>
      <c r="I474" s="930"/>
      <c r="J474" s="930"/>
      <c r="K474" s="930"/>
      <c r="L474" s="930"/>
      <c r="M474" s="930"/>
      <c r="N474" s="930"/>
      <c r="O474" s="13"/>
      <c r="P474" s="13"/>
      <c r="Q474" s="13"/>
      <c r="R474" s="13"/>
      <c r="S474" s="13"/>
      <c r="T474" s="13"/>
      <c r="U474" s="13"/>
      <c r="V474" s="13"/>
      <c r="W474" s="13"/>
      <c r="X474" s="13"/>
      <c r="Y474" s="13"/>
      <c r="Z474" s="13"/>
      <c r="AA474" s="13"/>
      <c r="AB474" s="13"/>
      <c r="AC474" s="314"/>
      <c r="AD474" s="315"/>
      <c r="AE474" s="316"/>
    </row>
    <row r="475" spans="1:31">
      <c r="A475" s="1167"/>
      <c r="B475" s="1603"/>
      <c r="C475" s="1549"/>
      <c r="D475" s="970"/>
      <c r="E475" s="1444"/>
      <c r="F475" s="1171"/>
      <c r="H475" s="930"/>
      <c r="I475" s="930"/>
      <c r="J475" s="930"/>
      <c r="K475" s="930"/>
      <c r="L475" s="930"/>
      <c r="M475" s="930"/>
      <c r="N475" s="930"/>
      <c r="O475" s="13"/>
      <c r="P475" s="13"/>
      <c r="Q475" s="13"/>
      <c r="R475" s="13"/>
      <c r="S475" s="13"/>
      <c r="T475" s="13"/>
      <c r="U475" s="13"/>
      <c r="V475" s="13"/>
      <c r="W475" s="13"/>
      <c r="X475" s="13"/>
      <c r="Y475" s="13"/>
      <c r="Z475" s="13"/>
      <c r="AA475" s="13"/>
      <c r="AB475" s="13"/>
      <c r="AC475" s="314"/>
      <c r="AD475" s="315"/>
      <c r="AE475" s="316"/>
    </row>
    <row r="476" spans="1:31">
      <c r="A476" s="1167"/>
      <c r="B476" s="1603"/>
      <c r="C476" s="1549"/>
      <c r="D476" s="970"/>
      <c r="E476" s="1444"/>
      <c r="F476" s="1171"/>
      <c r="H476" s="930"/>
      <c r="I476" s="930"/>
      <c r="J476" s="930"/>
      <c r="K476" s="930"/>
      <c r="L476" s="930"/>
      <c r="M476" s="930"/>
      <c r="N476" s="930"/>
      <c r="O476" s="13"/>
      <c r="P476" s="13"/>
      <c r="Q476" s="13"/>
      <c r="R476" s="13"/>
      <c r="S476" s="13"/>
      <c r="T476" s="13"/>
      <c r="U476" s="13"/>
      <c r="V476" s="13"/>
      <c r="W476" s="13"/>
      <c r="X476" s="13"/>
      <c r="Y476" s="13"/>
      <c r="Z476" s="13"/>
      <c r="AA476" s="13"/>
      <c r="AB476" s="13"/>
      <c r="AC476" s="314"/>
      <c r="AD476" s="315"/>
      <c r="AE476" s="316"/>
    </row>
    <row r="477" spans="1:31" ht="13.5" customHeight="1">
      <c r="A477" s="856"/>
      <c r="B477" s="924"/>
      <c r="C477" s="911"/>
      <c r="D477" s="970"/>
      <c r="E477" s="900"/>
      <c r="F477" s="860"/>
      <c r="H477" s="193"/>
      <c r="I477" s="930"/>
      <c r="J477" s="930"/>
      <c r="K477" s="930"/>
      <c r="L477" s="930"/>
      <c r="M477" s="930"/>
      <c r="N477" s="930"/>
      <c r="O477" s="930"/>
      <c r="P477" s="930"/>
      <c r="Q477" s="930"/>
      <c r="R477" s="930"/>
      <c r="S477" s="930"/>
      <c r="T477" s="930"/>
      <c r="U477" s="930"/>
      <c r="V477" s="930"/>
      <c r="W477" s="930"/>
      <c r="X477" s="930"/>
      <c r="Y477" s="930"/>
      <c r="Z477" s="930"/>
      <c r="AA477" s="930"/>
      <c r="AB477" s="13"/>
      <c r="AC477" s="314"/>
      <c r="AD477" s="315"/>
      <c r="AE477" s="316"/>
    </row>
    <row r="478" spans="1:31" ht="13.5" customHeight="1">
      <c r="A478" s="1167"/>
      <c r="B478" s="1603">
        <v>42</v>
      </c>
      <c r="C478" s="1549" t="s">
        <v>472</v>
      </c>
      <c r="D478" s="970" t="s">
        <v>1215</v>
      </c>
      <c r="E478" s="1444" t="s">
        <v>1480</v>
      </c>
      <c r="F478" s="1171"/>
      <c r="H478" s="930" t="s">
        <v>223</v>
      </c>
      <c r="I478" s="930"/>
      <c r="J478" s="930"/>
      <c r="K478" s="930"/>
      <c r="L478" s="930"/>
      <c r="M478" s="930"/>
      <c r="N478" s="930"/>
      <c r="O478" s="1386" t="s">
        <v>272</v>
      </c>
      <c r="P478" s="1386"/>
      <c r="Q478" s="1386"/>
      <c r="R478" s="1386"/>
      <c r="S478" s="1386"/>
      <c r="T478" s="1386"/>
      <c r="U478" s="1386"/>
      <c r="V478" s="1386"/>
      <c r="W478" s="1386"/>
      <c r="X478" s="1386"/>
      <c r="Y478" s="1386"/>
      <c r="Z478" s="1386"/>
      <c r="AA478" s="1386"/>
      <c r="AB478" s="13"/>
      <c r="AC478" s="1847" t="s">
        <v>29</v>
      </c>
      <c r="AD478" s="1848"/>
      <c r="AE478" s="1849"/>
    </row>
    <row r="479" spans="1:31">
      <c r="A479" s="1167"/>
      <c r="B479" s="1603"/>
      <c r="C479" s="1549"/>
      <c r="D479" s="970"/>
      <c r="E479" s="1444"/>
      <c r="F479" s="1171"/>
      <c r="H479" s="930"/>
      <c r="I479" s="930"/>
      <c r="J479" s="930"/>
      <c r="K479" s="930"/>
      <c r="L479" s="930"/>
      <c r="M479" s="930"/>
      <c r="N479" s="930"/>
      <c r="O479" s="1386"/>
      <c r="P479" s="1386"/>
      <c r="Q479" s="1386"/>
      <c r="R479" s="1386"/>
      <c r="S479" s="1386"/>
      <c r="T479" s="1386"/>
      <c r="U479" s="1386"/>
      <c r="V479" s="1386"/>
      <c r="W479" s="1386"/>
      <c r="X479" s="1386"/>
      <c r="Y479" s="1386"/>
      <c r="Z479" s="1386"/>
      <c r="AA479" s="1386"/>
      <c r="AB479" s="13"/>
      <c r="AC479" s="1847"/>
      <c r="AD479" s="1848"/>
      <c r="AE479" s="1849"/>
    </row>
    <row r="480" spans="1:31">
      <c r="A480" s="1167"/>
      <c r="B480" s="1603"/>
      <c r="C480" s="1549"/>
      <c r="D480" s="970"/>
      <c r="E480" s="1444"/>
      <c r="F480" s="1171"/>
      <c r="H480" s="13"/>
      <c r="I480" s="13"/>
      <c r="J480" s="13"/>
      <c r="K480" s="13"/>
      <c r="L480" s="13"/>
      <c r="M480" s="13"/>
      <c r="N480" s="13"/>
      <c r="O480" s="13"/>
      <c r="P480" s="13"/>
      <c r="Q480" s="13"/>
      <c r="R480" s="13"/>
      <c r="S480" s="13"/>
      <c r="T480" s="13"/>
      <c r="U480" s="13"/>
      <c r="V480" s="13"/>
      <c r="W480" s="13"/>
      <c r="X480" s="13"/>
      <c r="Y480" s="13"/>
      <c r="Z480" s="13"/>
      <c r="AA480" s="13"/>
      <c r="AB480" s="13"/>
      <c r="AC480" s="314"/>
      <c r="AD480" s="315"/>
      <c r="AE480" s="316"/>
    </row>
    <row r="481" spans="1:31">
      <c r="A481" s="1167"/>
      <c r="B481" s="1603"/>
      <c r="C481" s="1549"/>
      <c r="D481" s="970"/>
      <c r="E481" s="1444"/>
      <c r="F481" s="1171"/>
      <c r="H481" s="13" t="s">
        <v>1481</v>
      </c>
      <c r="I481" s="13"/>
      <c r="J481" s="13"/>
      <c r="K481" s="13"/>
      <c r="L481" s="13"/>
      <c r="M481" s="13"/>
      <c r="N481" s="13"/>
      <c r="O481" s="13"/>
      <c r="P481" s="13"/>
      <c r="Q481" s="13"/>
      <c r="R481" s="13"/>
      <c r="S481" s="13"/>
      <c r="T481" s="13"/>
      <c r="U481" s="13"/>
      <c r="V481" s="13"/>
      <c r="W481" s="13"/>
      <c r="X481" s="13"/>
      <c r="Y481" s="13"/>
      <c r="Z481" s="13"/>
      <c r="AA481" s="13"/>
      <c r="AB481" s="13"/>
      <c r="AC481" s="314"/>
      <c r="AD481" s="315"/>
      <c r="AE481" s="316"/>
    </row>
    <row r="482" spans="1:31" ht="13.5" customHeight="1">
      <c r="A482" s="1167"/>
      <c r="B482" s="1603"/>
      <c r="C482" s="1549"/>
      <c r="D482" s="970"/>
      <c r="E482" s="1444"/>
      <c r="F482" s="1171"/>
      <c r="H482" s="1131"/>
      <c r="I482" s="1131"/>
      <c r="J482" s="1131"/>
      <c r="K482" s="1387" t="s">
        <v>368</v>
      </c>
      <c r="L482" s="1387"/>
      <c r="M482" s="1387"/>
      <c r="N482" s="1387"/>
      <c r="O482" s="1387" t="s">
        <v>367</v>
      </c>
      <c r="P482" s="1387"/>
      <c r="Q482" s="1387"/>
      <c r="R482" s="1387"/>
      <c r="S482" s="13"/>
      <c r="T482" s="13"/>
      <c r="U482" s="13"/>
      <c r="V482" s="13"/>
      <c r="W482" s="13"/>
      <c r="X482" s="13"/>
      <c r="Y482" s="13"/>
      <c r="Z482" s="13"/>
      <c r="AA482" s="13"/>
      <c r="AB482" s="13"/>
      <c r="AC482" s="314"/>
      <c r="AD482" s="315"/>
      <c r="AE482" s="316"/>
    </row>
    <row r="483" spans="1:31" ht="13.5" customHeight="1">
      <c r="A483" s="1167"/>
      <c r="B483" s="1603"/>
      <c r="C483" s="1549"/>
      <c r="D483" s="970"/>
      <c r="E483" s="1444"/>
      <c r="F483" s="1171"/>
      <c r="H483" s="1131"/>
      <c r="I483" s="1131"/>
      <c r="J483" s="1131"/>
      <c r="K483" s="1387"/>
      <c r="L483" s="1387"/>
      <c r="M483" s="1387"/>
      <c r="N483" s="1387"/>
      <c r="O483" s="1387"/>
      <c r="P483" s="1387"/>
      <c r="Q483" s="1387"/>
      <c r="R483" s="1387"/>
      <c r="S483" s="13"/>
      <c r="T483" s="13"/>
      <c r="U483" s="13"/>
      <c r="V483" s="13"/>
      <c r="W483" s="13"/>
      <c r="X483" s="13"/>
      <c r="Y483" s="13"/>
      <c r="Z483" s="13"/>
      <c r="AA483" s="13"/>
      <c r="AB483" s="13"/>
      <c r="AC483" s="314"/>
      <c r="AD483" s="315"/>
      <c r="AE483" s="316"/>
    </row>
    <row r="484" spans="1:31" ht="13.5" customHeight="1">
      <c r="A484" s="1167"/>
      <c r="B484" s="1603"/>
      <c r="C484" s="1549"/>
      <c r="D484" s="970"/>
      <c r="E484" s="1444"/>
      <c r="F484" s="1171"/>
      <c r="H484" s="1113" t="s">
        <v>23</v>
      </c>
      <c r="I484" s="1114"/>
      <c r="J484" s="1115"/>
      <c r="K484" s="1124"/>
      <c r="L484" s="1124"/>
      <c r="M484" s="1124"/>
      <c r="N484" s="29" t="s">
        <v>13</v>
      </c>
      <c r="O484" s="1654" t="s">
        <v>604</v>
      </c>
      <c r="P484" s="1654"/>
      <c r="Q484" s="1654"/>
      <c r="R484" s="1654"/>
      <c r="S484" s="13"/>
      <c r="T484" s="13"/>
      <c r="U484" s="13"/>
      <c r="V484" s="13"/>
      <c r="W484" s="13"/>
      <c r="X484" s="13"/>
      <c r="Y484" s="13"/>
      <c r="Z484" s="13"/>
      <c r="AA484" s="13"/>
      <c r="AB484" s="13"/>
      <c r="AC484" s="314"/>
      <c r="AD484" s="315"/>
      <c r="AE484" s="316"/>
    </row>
    <row r="485" spans="1:31" ht="13.5" customHeight="1">
      <c r="A485" s="1167"/>
      <c r="B485" s="1603"/>
      <c r="C485" s="1549"/>
      <c r="D485" s="970"/>
      <c r="E485" s="1444"/>
      <c r="F485" s="1171"/>
      <c r="H485" s="1113" t="s">
        <v>17</v>
      </c>
      <c r="I485" s="1114"/>
      <c r="J485" s="1115"/>
      <c r="K485" s="1124"/>
      <c r="L485" s="1124"/>
      <c r="M485" s="1124"/>
      <c r="N485" s="29" t="s">
        <v>13</v>
      </c>
      <c r="O485" s="1654" t="s">
        <v>604</v>
      </c>
      <c r="P485" s="1654"/>
      <c r="Q485" s="1654"/>
      <c r="R485" s="1654"/>
      <c r="S485" s="13"/>
      <c r="T485" s="13"/>
      <c r="U485" s="13"/>
      <c r="V485" s="13"/>
      <c r="W485" s="13"/>
      <c r="X485" s="13"/>
      <c r="Y485" s="13"/>
      <c r="Z485" s="13"/>
      <c r="AA485" s="13"/>
      <c r="AB485" s="13"/>
      <c r="AC485" s="314"/>
      <c r="AD485" s="315"/>
      <c r="AE485" s="316"/>
    </row>
    <row r="486" spans="1:31" ht="13.5" customHeight="1">
      <c r="A486" s="1167"/>
      <c r="B486" s="1603"/>
      <c r="C486" s="1549"/>
      <c r="D486" s="970"/>
      <c r="E486" s="1444"/>
      <c r="F486" s="1171"/>
      <c r="H486" s="193"/>
      <c r="I486" s="193"/>
      <c r="J486" s="193"/>
      <c r="K486" s="193"/>
      <c r="L486" s="193"/>
      <c r="M486" s="193"/>
      <c r="N486" s="193"/>
      <c r="O486" s="193"/>
      <c r="P486" s="193"/>
      <c r="Q486" s="193"/>
      <c r="R486" s="193"/>
      <c r="S486" s="13"/>
      <c r="T486" s="13"/>
      <c r="U486" s="13"/>
      <c r="V486" s="13"/>
      <c r="W486" s="13"/>
      <c r="X486" s="13"/>
      <c r="Y486" s="13"/>
      <c r="Z486" s="13"/>
      <c r="AA486" s="13"/>
      <c r="AB486" s="13"/>
      <c r="AC486" s="314"/>
      <c r="AD486" s="315"/>
      <c r="AE486" s="316"/>
    </row>
    <row r="487" spans="1:31" ht="13.5" customHeight="1">
      <c r="A487" s="856"/>
      <c r="B487" s="924"/>
      <c r="C487" s="911"/>
      <c r="D487" s="970"/>
      <c r="E487" s="900"/>
      <c r="F487" s="860"/>
      <c r="H487" s="193"/>
      <c r="I487" s="930"/>
      <c r="J487" s="930"/>
      <c r="K487" s="930"/>
      <c r="L487" s="930"/>
      <c r="M487" s="930"/>
      <c r="N487" s="930"/>
      <c r="O487" s="930"/>
      <c r="P487" s="930"/>
      <c r="Q487" s="930"/>
      <c r="R487" s="930"/>
      <c r="S487" s="930"/>
      <c r="T487" s="930"/>
      <c r="U487" s="930"/>
      <c r="V487" s="930"/>
      <c r="W487" s="930"/>
      <c r="X487" s="930"/>
      <c r="Y487" s="930"/>
      <c r="Z487" s="930"/>
      <c r="AA487" s="930"/>
      <c r="AB487" s="13"/>
      <c r="AC487" s="314"/>
      <c r="AD487" s="315"/>
      <c r="AE487" s="316"/>
    </row>
    <row r="488" spans="1:31" ht="12.95" customHeight="1">
      <c r="A488" s="856"/>
      <c r="B488" s="924"/>
      <c r="C488" s="911"/>
      <c r="D488" s="970"/>
      <c r="E488" s="900"/>
      <c r="F488" s="860"/>
      <c r="H488" s="13"/>
      <c r="I488" s="13"/>
      <c r="J488" s="13"/>
      <c r="K488" s="13"/>
      <c r="L488" s="13"/>
      <c r="M488" s="13"/>
      <c r="N488" s="13"/>
      <c r="O488" s="13"/>
      <c r="P488" s="13"/>
      <c r="Q488" s="13"/>
      <c r="R488" s="13"/>
      <c r="S488" s="13"/>
      <c r="T488" s="13"/>
      <c r="U488" s="13"/>
      <c r="V488" s="13"/>
      <c r="W488" s="13"/>
      <c r="X488" s="13"/>
      <c r="Y488" s="13"/>
      <c r="Z488" s="13"/>
      <c r="AA488" s="13"/>
      <c r="AB488" s="111"/>
      <c r="AC488" s="314"/>
      <c r="AD488" s="315"/>
      <c r="AE488" s="316"/>
    </row>
    <row r="489" spans="1:31" ht="13.5" customHeight="1">
      <c r="A489" s="856"/>
      <c r="B489" s="924"/>
      <c r="C489" s="911"/>
      <c r="D489" s="970"/>
      <c r="E489" s="900"/>
      <c r="F489" s="860"/>
      <c r="H489" s="193"/>
      <c r="I489" s="930"/>
      <c r="J489" s="930"/>
      <c r="K489" s="930"/>
      <c r="L489" s="930"/>
      <c r="M489" s="930"/>
      <c r="N489" s="930"/>
      <c r="O489" s="930"/>
      <c r="P489" s="930"/>
      <c r="Q489" s="930"/>
      <c r="R489" s="930"/>
      <c r="S489" s="930"/>
      <c r="T489" s="930"/>
      <c r="U489" s="930"/>
      <c r="V489" s="930"/>
      <c r="W489" s="930"/>
      <c r="X489" s="930"/>
      <c r="Y489" s="930"/>
      <c r="Z489" s="930"/>
      <c r="AA489" s="930"/>
      <c r="AB489" s="13"/>
      <c r="AC489" s="314"/>
      <c r="AD489" s="315"/>
      <c r="AE489" s="316"/>
    </row>
    <row r="490" spans="1:31" ht="13.5" customHeight="1">
      <c r="A490" s="856"/>
      <c r="B490" s="924">
        <v>43</v>
      </c>
      <c r="C490" s="1549" t="s">
        <v>1099</v>
      </c>
      <c r="D490" s="970" t="s">
        <v>1215</v>
      </c>
      <c r="E490" s="1444" t="s">
        <v>1100</v>
      </c>
      <c r="F490" s="1171"/>
      <c r="H490" s="930" t="s">
        <v>223</v>
      </c>
      <c r="I490" s="930"/>
      <c r="J490" s="930"/>
      <c r="K490" s="930"/>
      <c r="L490" s="930"/>
      <c r="M490" s="930"/>
      <c r="N490" s="930"/>
      <c r="O490" s="1386" t="s">
        <v>224</v>
      </c>
      <c r="P490" s="1386"/>
      <c r="Q490" s="1386"/>
      <c r="R490" s="1386"/>
      <c r="S490" s="1386"/>
      <c r="T490" s="1386"/>
      <c r="U490" s="1386"/>
      <c r="V490" s="1386"/>
      <c r="W490" s="1386"/>
      <c r="X490" s="1386"/>
      <c r="Y490" s="13"/>
      <c r="Z490" s="13"/>
      <c r="AA490" s="13"/>
      <c r="AB490" s="111"/>
      <c r="AC490" s="1847" t="s">
        <v>29</v>
      </c>
      <c r="AD490" s="1848"/>
      <c r="AE490" s="1849"/>
    </row>
    <row r="491" spans="1:31" ht="13.5" customHeight="1">
      <c r="A491" s="856"/>
      <c r="B491" s="924"/>
      <c r="C491" s="1549"/>
      <c r="D491" s="970"/>
      <c r="E491" s="1444"/>
      <c r="F491" s="1171"/>
      <c r="H491" s="930"/>
      <c r="I491" s="930"/>
      <c r="J491" s="930"/>
      <c r="K491" s="930"/>
      <c r="L491" s="930"/>
      <c r="M491" s="930"/>
      <c r="N491" s="930"/>
      <c r="O491" s="1386"/>
      <c r="P491" s="1386"/>
      <c r="Q491" s="1386"/>
      <c r="R491" s="1386"/>
      <c r="S491" s="1386"/>
      <c r="T491" s="1386"/>
      <c r="U491" s="1386"/>
      <c r="V491" s="1386"/>
      <c r="W491" s="1386"/>
      <c r="X491" s="1386"/>
      <c r="Y491" s="930"/>
      <c r="Z491" s="930"/>
      <c r="AA491" s="930"/>
      <c r="AB491" s="111"/>
      <c r="AC491" s="1847"/>
      <c r="AD491" s="1848"/>
      <c r="AE491" s="1849"/>
    </row>
    <row r="492" spans="1:31" ht="13.5" customHeight="1">
      <c r="A492" s="856"/>
      <c r="B492" s="924"/>
      <c r="C492" s="1549"/>
      <c r="D492" s="970"/>
      <c r="E492" s="1444"/>
      <c r="F492" s="1171"/>
      <c r="H492" s="13"/>
      <c r="I492" s="930"/>
      <c r="J492" s="930"/>
      <c r="K492" s="930"/>
      <c r="L492" s="930"/>
      <c r="M492" s="930"/>
      <c r="N492" s="930"/>
      <c r="O492" s="930"/>
      <c r="P492" s="930"/>
      <c r="Q492" s="930"/>
      <c r="R492" s="930"/>
      <c r="S492" s="930"/>
      <c r="T492" s="930"/>
      <c r="U492" s="930"/>
      <c r="V492" s="930"/>
      <c r="W492" s="930"/>
      <c r="X492" s="930"/>
      <c r="Y492" s="930"/>
      <c r="Z492" s="930"/>
      <c r="AA492" s="930"/>
      <c r="AB492" s="111"/>
      <c r="AC492" s="314"/>
      <c r="AD492" s="315"/>
      <c r="AE492" s="316"/>
    </row>
    <row r="493" spans="1:31" ht="13.5" customHeight="1">
      <c r="A493" s="856"/>
      <c r="B493" s="924"/>
      <c r="C493" s="1549"/>
      <c r="D493" s="970"/>
      <c r="E493" s="1444" t="s">
        <v>1101</v>
      </c>
      <c r="F493" s="1171"/>
      <c r="H493" s="13" t="s">
        <v>1091</v>
      </c>
      <c r="I493" s="13" t="s">
        <v>1103</v>
      </c>
      <c r="J493" s="930"/>
      <c r="K493" s="930"/>
      <c r="L493" s="930"/>
      <c r="M493" s="930"/>
      <c r="N493" s="930"/>
      <c r="O493" s="930"/>
      <c r="P493" s="930"/>
      <c r="Q493" s="930"/>
      <c r="R493" s="930"/>
      <c r="S493" s="930"/>
      <c r="T493" s="930"/>
      <c r="U493" s="930"/>
      <c r="V493" s="930"/>
      <c r="W493" s="930"/>
      <c r="X493" s="930"/>
      <c r="Y493" s="930"/>
      <c r="Z493" s="930"/>
      <c r="AA493" s="930"/>
      <c r="AB493" s="111"/>
      <c r="AC493" s="314"/>
      <c r="AD493" s="315"/>
      <c r="AE493" s="316"/>
    </row>
    <row r="494" spans="1:31" ht="7.5" customHeight="1">
      <c r="A494" s="856"/>
      <c r="B494" s="924"/>
      <c r="C494" s="1549"/>
      <c r="D494" s="970"/>
      <c r="E494" s="1444"/>
      <c r="F494" s="1171"/>
      <c r="H494" s="13"/>
      <c r="I494" s="454"/>
      <c r="J494" s="930"/>
      <c r="K494" s="930"/>
      <c r="L494" s="930"/>
      <c r="M494" s="930"/>
      <c r="N494" s="930"/>
      <c r="O494" s="930"/>
      <c r="P494" s="930"/>
      <c r="Q494" s="930"/>
      <c r="R494" s="930"/>
      <c r="S494" s="930"/>
      <c r="T494" s="930"/>
      <c r="U494" s="930"/>
      <c r="V494" s="930"/>
      <c r="W494" s="930"/>
      <c r="X494" s="930"/>
      <c r="Y494" s="930"/>
      <c r="Z494" s="930"/>
      <c r="AA494" s="930"/>
      <c r="AB494" s="111"/>
      <c r="AC494" s="314"/>
      <c r="AD494" s="315"/>
      <c r="AE494" s="316"/>
    </row>
    <row r="495" spans="1:31" ht="13.5" customHeight="1">
      <c r="A495" s="856"/>
      <c r="B495" s="924"/>
      <c r="C495" s="1549"/>
      <c r="D495" s="970"/>
      <c r="E495" s="1444" t="s">
        <v>1102</v>
      </c>
      <c r="F495" s="1171"/>
      <c r="H495" s="13"/>
      <c r="I495" s="1374" t="s">
        <v>1110</v>
      </c>
      <c r="J495" s="1375"/>
      <c r="K495" s="1375"/>
      <c r="L495" s="1375"/>
      <c r="M495" s="1375"/>
      <c r="N495" s="1375"/>
      <c r="O495" s="1375"/>
      <c r="P495" s="1375"/>
      <c r="Q495" s="1375"/>
      <c r="R495" s="1375"/>
      <c r="S495" s="1375"/>
      <c r="T495" s="1375"/>
      <c r="U495" s="1375"/>
      <c r="V495" s="1375"/>
      <c r="W495" s="1375"/>
      <c r="X495" s="1376"/>
      <c r="Y495" s="1012" t="s">
        <v>404</v>
      </c>
      <c r="Z495" s="1013"/>
      <c r="AA495" s="1014"/>
      <c r="AB495" s="111"/>
      <c r="AC495" s="314"/>
      <c r="AD495" s="315"/>
      <c r="AE495" s="316"/>
    </row>
    <row r="496" spans="1:31" ht="13.5" customHeight="1">
      <c r="A496" s="856"/>
      <c r="B496" s="924"/>
      <c r="C496" s="1549"/>
      <c r="D496" s="970"/>
      <c r="E496" s="1444"/>
      <c r="F496" s="1171"/>
      <c r="H496" s="13"/>
      <c r="I496" s="2078"/>
      <c r="J496" s="2079"/>
      <c r="K496" s="2079"/>
      <c r="L496" s="2079"/>
      <c r="M496" s="2079"/>
      <c r="N496" s="2079"/>
      <c r="O496" s="2079"/>
      <c r="P496" s="2079"/>
      <c r="Q496" s="2079"/>
      <c r="R496" s="2079"/>
      <c r="S496" s="2079"/>
      <c r="T496" s="2079"/>
      <c r="U496" s="2079"/>
      <c r="V496" s="2079"/>
      <c r="W496" s="2079"/>
      <c r="X496" s="2080"/>
      <c r="Y496" s="1931"/>
      <c r="Z496" s="1932"/>
      <c r="AA496" s="1933"/>
      <c r="AB496" s="111"/>
      <c r="AC496" s="314"/>
      <c r="AD496" s="315"/>
      <c r="AE496" s="316"/>
    </row>
    <row r="497" spans="1:31" ht="13.5" customHeight="1">
      <c r="A497" s="856"/>
      <c r="B497" s="924"/>
      <c r="C497" s="1549"/>
      <c r="D497" s="970"/>
      <c r="E497" s="900"/>
      <c r="F497" s="860"/>
      <c r="H497" s="13"/>
      <c r="I497" s="1113" t="s">
        <v>1093</v>
      </c>
      <c r="J497" s="1114"/>
      <c r="K497" s="1114"/>
      <c r="L497" s="1114"/>
      <c r="M497" s="27" t="s">
        <v>1094</v>
      </c>
      <c r="N497" s="5"/>
      <c r="O497" s="29" t="s">
        <v>1095</v>
      </c>
      <c r="P497" s="1263" t="s">
        <v>1096</v>
      </c>
      <c r="Q497" s="1264"/>
      <c r="R497" s="1264"/>
      <c r="S497" s="1265"/>
      <c r="T497" s="465"/>
      <c r="U497" s="463" t="s">
        <v>10</v>
      </c>
      <c r="V497" s="466"/>
      <c r="W497" s="5"/>
      <c r="X497" s="463" t="s">
        <v>517</v>
      </c>
      <c r="Y497" s="463"/>
      <c r="Z497" s="463"/>
      <c r="AA497" s="29" t="s">
        <v>11</v>
      </c>
      <c r="AB497" s="111"/>
      <c r="AC497" s="314"/>
      <c r="AD497" s="315"/>
      <c r="AE497" s="316"/>
    </row>
    <row r="498" spans="1:31" ht="13.5" customHeight="1">
      <c r="A498" s="856"/>
      <c r="B498" s="924"/>
      <c r="C498" s="911"/>
      <c r="D498" s="970"/>
      <c r="E498" s="900"/>
      <c r="F498" s="860"/>
      <c r="H498" s="13"/>
      <c r="I498" s="1172" t="s">
        <v>1097</v>
      </c>
      <c r="J498" s="1456"/>
      <c r="K498" s="1456"/>
      <c r="L498" s="1457"/>
      <c r="M498" s="1989"/>
      <c r="N498" s="1990"/>
      <c r="O498" s="1990"/>
      <c r="P498" s="1990"/>
      <c r="Q498" s="1990"/>
      <c r="R498" s="1990"/>
      <c r="S498" s="1990"/>
      <c r="T498" s="1990"/>
      <c r="U498" s="1990"/>
      <c r="V498" s="1990"/>
      <c r="W498" s="1990"/>
      <c r="X498" s="1990"/>
      <c r="Y498" s="1990"/>
      <c r="Z498" s="1990"/>
      <c r="AA498" s="1486"/>
      <c r="AB498" s="111"/>
      <c r="AC498" s="314"/>
      <c r="AD498" s="315"/>
      <c r="AE498" s="316"/>
    </row>
    <row r="499" spans="1:31" ht="13.5" customHeight="1">
      <c r="A499" s="856"/>
      <c r="B499" s="924"/>
      <c r="C499" s="911"/>
      <c r="D499" s="970"/>
      <c r="E499" s="900"/>
      <c r="F499" s="860"/>
      <c r="H499" s="13"/>
      <c r="I499" s="1461"/>
      <c r="J499" s="1462"/>
      <c r="K499" s="1462"/>
      <c r="L499" s="1463"/>
      <c r="M499" s="1191"/>
      <c r="N499" s="1192"/>
      <c r="O499" s="1192"/>
      <c r="P499" s="1192"/>
      <c r="Q499" s="1192"/>
      <c r="R499" s="1192"/>
      <c r="S499" s="1192"/>
      <c r="T499" s="1192"/>
      <c r="U499" s="1192"/>
      <c r="V499" s="1192"/>
      <c r="W499" s="1192"/>
      <c r="X499" s="1192"/>
      <c r="Y499" s="1192"/>
      <c r="Z499" s="1192"/>
      <c r="AA499" s="1193"/>
      <c r="AB499" s="111"/>
      <c r="AC499" s="314"/>
      <c r="AD499" s="315"/>
      <c r="AE499" s="316"/>
    </row>
    <row r="500" spans="1:31" ht="13.5" customHeight="1">
      <c r="A500" s="856"/>
      <c r="B500" s="924"/>
      <c r="C500" s="911"/>
      <c r="D500" s="970"/>
      <c r="E500" s="900"/>
      <c r="F500" s="860"/>
      <c r="H500" s="13"/>
      <c r="I500" s="13"/>
      <c r="J500" s="930"/>
      <c r="K500" s="930"/>
      <c r="L500" s="930"/>
      <c r="M500" s="930"/>
      <c r="N500" s="930"/>
      <c r="O500" s="930"/>
      <c r="P500" s="930"/>
      <c r="Q500" s="930"/>
      <c r="R500" s="930"/>
      <c r="S500" s="930"/>
      <c r="T500" s="930"/>
      <c r="U500" s="930"/>
      <c r="V500" s="930"/>
      <c r="W500" s="930"/>
      <c r="X500" s="930"/>
      <c r="Y500" s="930"/>
      <c r="Z500" s="930"/>
      <c r="AA500" s="930"/>
      <c r="AB500" s="111"/>
      <c r="AC500" s="314"/>
      <c r="AD500" s="315"/>
      <c r="AE500" s="316"/>
    </row>
    <row r="501" spans="1:31">
      <c r="A501" s="856"/>
      <c r="B501" s="924"/>
      <c r="C501" s="911"/>
      <c r="D501" s="970"/>
      <c r="E501" s="954"/>
      <c r="F501" s="953"/>
      <c r="H501" s="13"/>
      <c r="I501" s="1606" t="s">
        <v>1111</v>
      </c>
      <c r="J501" s="1524"/>
      <c r="K501" s="1524"/>
      <c r="L501" s="1524"/>
      <c r="M501" s="1524"/>
      <c r="N501" s="1524"/>
      <c r="O501" s="1524"/>
      <c r="P501" s="1524"/>
      <c r="Q501" s="1524"/>
      <c r="R501" s="1524"/>
      <c r="S501" s="1524"/>
      <c r="T501" s="1524"/>
      <c r="U501" s="1524"/>
      <c r="V501" s="1524"/>
      <c r="W501" s="1524"/>
      <c r="X501" s="1607"/>
      <c r="Y501" s="1012" t="s">
        <v>404</v>
      </c>
      <c r="Z501" s="1013"/>
      <c r="AA501" s="1014"/>
      <c r="AB501" s="111"/>
      <c r="AC501" s="314"/>
      <c r="AD501" s="315"/>
      <c r="AE501" s="316"/>
    </row>
    <row r="502" spans="1:31">
      <c r="A502" s="856"/>
      <c r="B502" s="924"/>
      <c r="C502" s="911"/>
      <c r="D502" s="970"/>
      <c r="E502" s="954"/>
      <c r="F502" s="953"/>
      <c r="H502" s="13"/>
      <c r="I502" s="1608"/>
      <c r="J502" s="1609"/>
      <c r="K502" s="1609"/>
      <c r="L502" s="1609"/>
      <c r="M502" s="1609"/>
      <c r="N502" s="1609"/>
      <c r="O502" s="1609"/>
      <c r="P502" s="1609"/>
      <c r="Q502" s="1609"/>
      <c r="R502" s="1609"/>
      <c r="S502" s="1609"/>
      <c r="T502" s="1609"/>
      <c r="U502" s="1609"/>
      <c r="V502" s="1609"/>
      <c r="W502" s="1609"/>
      <c r="X502" s="1610"/>
      <c r="Y502" s="1931"/>
      <c r="Z502" s="1932"/>
      <c r="AA502" s="1933"/>
      <c r="AB502" s="111"/>
      <c r="AC502" s="314"/>
      <c r="AD502" s="315"/>
      <c r="AE502" s="316"/>
    </row>
    <row r="503" spans="1:31">
      <c r="A503" s="856"/>
      <c r="B503" s="924"/>
      <c r="C503" s="911"/>
      <c r="D503" s="970"/>
      <c r="E503" s="954"/>
      <c r="F503" s="953"/>
      <c r="H503" s="13"/>
      <c r="I503" s="930"/>
      <c r="J503" s="930"/>
      <c r="K503" s="930"/>
      <c r="L503" s="930"/>
      <c r="M503" s="930"/>
      <c r="N503" s="930"/>
      <c r="O503" s="930"/>
      <c r="P503" s="930"/>
      <c r="Q503" s="930"/>
      <c r="R503" s="930"/>
      <c r="S503" s="930"/>
      <c r="T503" s="930"/>
      <c r="U503" s="930"/>
      <c r="V503" s="930"/>
      <c r="W503" s="930"/>
      <c r="X503" s="930"/>
      <c r="Y503" s="930"/>
      <c r="Z503" s="930"/>
      <c r="AA503" s="930"/>
      <c r="AB503" s="111"/>
      <c r="AC503" s="314"/>
      <c r="AD503" s="315"/>
      <c r="AE503" s="316"/>
    </row>
    <row r="504" spans="1:31">
      <c r="A504" s="856"/>
      <c r="B504" s="924"/>
      <c r="C504" s="911"/>
      <c r="D504" s="970"/>
      <c r="E504" s="954"/>
      <c r="F504" s="953"/>
      <c r="H504" s="13"/>
      <c r="I504" s="2064" t="s">
        <v>1112</v>
      </c>
      <c r="J504" s="2064"/>
      <c r="K504" s="2064"/>
      <c r="L504" s="2064"/>
      <c r="M504" s="2064"/>
      <c r="N504" s="2064"/>
      <c r="O504" s="2064"/>
      <c r="P504" s="2064"/>
      <c r="Q504" s="2064"/>
      <c r="R504" s="2064"/>
      <c r="S504" s="2064"/>
      <c r="T504" s="2064"/>
      <c r="U504" s="2064"/>
      <c r="V504" s="2064"/>
      <c r="W504" s="2064"/>
      <c r="X504" s="2064"/>
      <c r="Y504" s="1012" t="s">
        <v>404</v>
      </c>
      <c r="Z504" s="1013"/>
      <c r="AA504" s="1014"/>
      <c r="AB504" s="111"/>
      <c r="AC504" s="314"/>
      <c r="AD504" s="315"/>
      <c r="AE504" s="316"/>
    </row>
    <row r="505" spans="1:31" ht="12.95" customHeight="1">
      <c r="A505" s="856"/>
      <c r="B505" s="924"/>
      <c r="C505" s="911"/>
      <c r="D505" s="970"/>
      <c r="E505" s="900"/>
      <c r="F505" s="860"/>
      <c r="H505" s="13"/>
      <c r="I505" s="2065"/>
      <c r="J505" s="2065"/>
      <c r="K505" s="2065"/>
      <c r="L505" s="2065"/>
      <c r="M505" s="2065"/>
      <c r="N505" s="2065"/>
      <c r="O505" s="2065"/>
      <c r="P505" s="2065"/>
      <c r="Q505" s="2065"/>
      <c r="R505" s="2065"/>
      <c r="S505" s="2065"/>
      <c r="T505" s="2065"/>
      <c r="U505" s="2065"/>
      <c r="V505" s="2065"/>
      <c r="W505" s="2065"/>
      <c r="X505" s="2065"/>
      <c r="Y505" s="1931"/>
      <c r="Z505" s="1932"/>
      <c r="AA505" s="1933"/>
      <c r="AB505" s="111"/>
      <c r="AC505" s="314"/>
      <c r="AD505" s="315"/>
      <c r="AE505" s="316"/>
    </row>
    <row r="506" spans="1:31" ht="12.95" customHeight="1">
      <c r="A506" s="856"/>
      <c r="B506" s="924"/>
      <c r="C506" s="911"/>
      <c r="D506" s="970"/>
      <c r="E506" s="900"/>
      <c r="F506" s="860"/>
      <c r="H506" s="13"/>
      <c r="I506" s="1113" t="s">
        <v>1477</v>
      </c>
      <c r="J506" s="1114"/>
      <c r="K506" s="1114"/>
      <c r="L506" s="1114"/>
      <c r="M506" s="27" t="s">
        <v>1094</v>
      </c>
      <c r="N506" s="5"/>
      <c r="O506" s="29" t="s">
        <v>1095</v>
      </c>
      <c r="P506" s="1263" t="s">
        <v>1478</v>
      </c>
      <c r="Q506" s="1264"/>
      <c r="R506" s="1264"/>
      <c r="S506" s="1265"/>
      <c r="T506" s="465"/>
      <c r="U506" s="463" t="s">
        <v>10</v>
      </c>
      <c r="V506" s="466"/>
      <c r="W506" s="5"/>
      <c r="X506" s="463" t="s">
        <v>517</v>
      </c>
      <c r="Y506" s="463"/>
      <c r="Z506" s="463"/>
      <c r="AA506" s="29" t="s">
        <v>11</v>
      </c>
      <c r="AB506" s="111"/>
      <c r="AC506" s="314"/>
      <c r="AD506" s="315"/>
      <c r="AE506" s="316"/>
    </row>
    <row r="507" spans="1:31" ht="12.95" customHeight="1">
      <c r="A507" s="856"/>
      <c r="B507" s="924"/>
      <c r="C507" s="911"/>
      <c r="D507" s="970"/>
      <c r="E507" s="900"/>
      <c r="F507" s="860"/>
      <c r="H507" s="13"/>
      <c r="I507" s="930"/>
      <c r="J507" s="930"/>
      <c r="K507" s="930"/>
      <c r="L507" s="930"/>
      <c r="M507" s="930"/>
      <c r="N507" s="930"/>
      <c r="O507" s="930"/>
      <c r="P507" s="930"/>
      <c r="Q507" s="930"/>
      <c r="R507" s="930"/>
      <c r="S507" s="930"/>
      <c r="T507" s="930"/>
      <c r="U507" s="930"/>
      <c r="V507" s="930"/>
      <c r="W507" s="930"/>
      <c r="X507" s="930"/>
      <c r="Y507" s="930"/>
      <c r="Z507" s="930"/>
      <c r="AA507" s="930"/>
      <c r="AB507" s="111"/>
      <c r="AC507" s="314"/>
      <c r="AD507" s="315"/>
      <c r="AE507" s="316"/>
    </row>
    <row r="508" spans="1:31" ht="12.95" customHeight="1">
      <c r="A508" s="869"/>
      <c r="B508" s="950"/>
      <c r="C508" s="912"/>
      <c r="D508" s="215"/>
      <c r="E508" s="901"/>
      <c r="F508" s="870"/>
      <c r="G508" s="15"/>
      <c r="H508" s="15"/>
      <c r="I508" s="15"/>
      <c r="J508" s="15"/>
      <c r="K508" s="15"/>
      <c r="L508" s="15"/>
      <c r="M508" s="15"/>
      <c r="N508" s="15"/>
      <c r="O508" s="15"/>
      <c r="P508" s="15"/>
      <c r="Q508" s="15"/>
      <c r="R508" s="15"/>
      <c r="S508" s="15"/>
      <c r="T508" s="15"/>
      <c r="U508" s="15"/>
      <c r="V508" s="15"/>
      <c r="W508" s="15"/>
      <c r="X508" s="15"/>
      <c r="Y508" s="15"/>
      <c r="Z508" s="15"/>
      <c r="AA508" s="15"/>
      <c r="AB508" s="461"/>
      <c r="AC508" s="317"/>
      <c r="AD508" s="318"/>
      <c r="AE508" s="319"/>
    </row>
    <row r="509" spans="1:31" ht="12.95" customHeight="1">
      <c r="A509" s="856"/>
      <c r="B509" s="924"/>
      <c r="C509" s="911"/>
      <c r="D509" s="970"/>
      <c r="E509" s="900"/>
      <c r="F509" s="860"/>
      <c r="H509" s="13"/>
      <c r="I509" s="13"/>
      <c r="J509" s="13"/>
      <c r="K509" s="13"/>
      <c r="L509" s="13"/>
      <c r="M509" s="13"/>
      <c r="N509" s="13"/>
      <c r="O509" s="13"/>
      <c r="P509" s="13"/>
      <c r="Q509" s="13"/>
      <c r="R509" s="13"/>
      <c r="S509" s="13"/>
      <c r="T509" s="13"/>
      <c r="U509" s="13"/>
      <c r="V509" s="13"/>
      <c r="W509" s="13"/>
      <c r="X509" s="13"/>
      <c r="Y509" s="13"/>
      <c r="Z509" s="13"/>
      <c r="AA509" s="13"/>
      <c r="AB509" s="111"/>
      <c r="AC509" s="314"/>
      <c r="AD509" s="315"/>
      <c r="AE509" s="316"/>
    </row>
    <row r="510" spans="1:31" ht="13.5" customHeight="1">
      <c r="A510" s="1167" t="s">
        <v>774</v>
      </c>
      <c r="B510" s="1603">
        <v>44</v>
      </c>
      <c r="C510" s="1549" t="s">
        <v>690</v>
      </c>
      <c r="D510" s="970" t="s">
        <v>1215</v>
      </c>
      <c r="E510" s="1444" t="s">
        <v>689</v>
      </c>
      <c r="F510" s="1171"/>
      <c r="G510" s="127"/>
      <c r="H510" s="930" t="s">
        <v>223</v>
      </c>
      <c r="I510" s="930"/>
      <c r="J510" s="930"/>
      <c r="K510" s="930"/>
      <c r="L510" s="930"/>
      <c r="M510" s="930"/>
      <c r="N510" s="930"/>
      <c r="O510" s="1386" t="s">
        <v>224</v>
      </c>
      <c r="P510" s="1386"/>
      <c r="Q510" s="1386"/>
      <c r="R510" s="1386"/>
      <c r="S510" s="1386"/>
      <c r="T510" s="1386"/>
      <c r="U510" s="1386"/>
      <c r="V510" s="1386"/>
      <c r="W510" s="1386"/>
      <c r="X510" s="1386"/>
      <c r="Y510" s="13"/>
      <c r="Z510" s="13"/>
      <c r="AA510" s="13"/>
      <c r="AB510" s="111"/>
      <c r="AC510" s="1847" t="s">
        <v>29</v>
      </c>
      <c r="AD510" s="1848"/>
      <c r="AE510" s="1849"/>
    </row>
    <row r="511" spans="1:31">
      <c r="A511" s="1167"/>
      <c r="B511" s="1603"/>
      <c r="C511" s="1549"/>
      <c r="D511" s="970"/>
      <c r="E511" s="1444"/>
      <c r="F511" s="1171"/>
      <c r="G511" s="127"/>
      <c r="H511" s="930"/>
      <c r="I511" s="930"/>
      <c r="J511" s="930"/>
      <c r="K511" s="930"/>
      <c r="L511" s="930"/>
      <c r="M511" s="930"/>
      <c r="N511" s="930"/>
      <c r="O511" s="1386"/>
      <c r="P511" s="1386"/>
      <c r="Q511" s="1386"/>
      <c r="R511" s="1386"/>
      <c r="S511" s="1386"/>
      <c r="T511" s="1386"/>
      <c r="U511" s="1386"/>
      <c r="V511" s="1386"/>
      <c r="W511" s="1386"/>
      <c r="X511" s="1386"/>
      <c r="Y511" s="13"/>
      <c r="Z511" s="13"/>
      <c r="AA511" s="13"/>
      <c r="AB511" s="111"/>
      <c r="AC511" s="1847"/>
      <c r="AD511" s="1848"/>
      <c r="AE511" s="1849"/>
    </row>
    <row r="512" spans="1:31">
      <c r="A512" s="1167"/>
      <c r="B512" s="1603"/>
      <c r="C512" s="1549"/>
      <c r="D512" s="970"/>
      <c r="E512" s="1444"/>
      <c r="F512" s="1171"/>
      <c r="G512" s="127"/>
      <c r="H512" s="960"/>
      <c r="I512" s="960"/>
      <c r="J512" s="960"/>
      <c r="K512" s="960"/>
      <c r="L512" s="960"/>
      <c r="M512" s="960"/>
      <c r="N512" s="960"/>
      <c r="O512" s="960"/>
      <c r="P512" s="960"/>
      <c r="Q512" s="960"/>
      <c r="R512" s="960"/>
      <c r="S512" s="960"/>
      <c r="T512" s="960"/>
      <c r="U512" s="960"/>
      <c r="V512" s="960"/>
      <c r="W512" s="960"/>
      <c r="X512" s="13"/>
      <c r="Y512" s="13"/>
      <c r="Z512" s="13"/>
      <c r="AA512" s="13"/>
      <c r="AB512" s="111"/>
      <c r="AC512" s="314"/>
      <c r="AD512" s="315"/>
      <c r="AE512" s="316"/>
    </row>
    <row r="513" spans="1:31">
      <c r="A513" s="1167"/>
      <c r="B513" s="1603"/>
      <c r="C513" s="1549"/>
      <c r="D513" s="970"/>
      <c r="E513" s="1444"/>
      <c r="F513" s="1171"/>
      <c r="G513" s="127"/>
      <c r="H513" s="930" t="s">
        <v>1185</v>
      </c>
      <c r="I513" s="930"/>
      <c r="J513" s="930"/>
      <c r="K513" s="930"/>
      <c r="L513" s="930"/>
      <c r="M513" s="930"/>
      <c r="N513" s="930"/>
      <c r="O513" s="930"/>
      <c r="P513" s="930"/>
      <c r="Q513" s="930"/>
      <c r="R513" s="930"/>
      <c r="S513" s="930"/>
      <c r="T513" s="930"/>
      <c r="U513" s="930"/>
      <c r="V513" s="930"/>
      <c r="W513" s="930"/>
      <c r="X513" s="930"/>
      <c r="Y513" s="930"/>
      <c r="Z513" s="930"/>
      <c r="AA513" s="930"/>
      <c r="AB513" s="111"/>
      <c r="AC513" s="314"/>
      <c r="AD513" s="315"/>
      <c r="AE513" s="316"/>
    </row>
    <row r="514" spans="1:31">
      <c r="A514" s="1167"/>
      <c r="B514" s="1603"/>
      <c r="C514" s="1549"/>
      <c r="D514" s="970"/>
      <c r="E514" s="1444"/>
      <c r="F514" s="1171"/>
      <c r="G514" s="127"/>
      <c r="H514" s="1181"/>
      <c r="I514" s="1182"/>
      <c r="J514" s="1183"/>
      <c r="K514" s="1132" t="s">
        <v>894</v>
      </c>
      <c r="L514" s="1132"/>
      <c r="M514" s="1132"/>
      <c r="N514" s="1132"/>
      <c r="O514" s="1446" t="s">
        <v>1186</v>
      </c>
      <c r="P514" s="1447"/>
      <c r="Q514" s="1447"/>
      <c r="R514" s="1447"/>
      <c r="S514" s="1132" t="s">
        <v>1187</v>
      </c>
      <c r="T514" s="1132"/>
      <c r="U514" s="1132"/>
      <c r="V514" s="1132"/>
      <c r="W514" s="1132" t="s">
        <v>1023</v>
      </c>
      <c r="X514" s="1132"/>
      <c r="Y514" s="1132"/>
      <c r="Z514" s="1132"/>
      <c r="AA514" s="188"/>
      <c r="AB514" s="111"/>
      <c r="AC514" s="314"/>
      <c r="AD514" s="315"/>
      <c r="AE514" s="316"/>
    </row>
    <row r="515" spans="1:31" ht="13.5" customHeight="1">
      <c r="A515" s="1167"/>
      <c r="B515" s="1603"/>
      <c r="C515" s="1549"/>
      <c r="D515" s="970"/>
      <c r="E515" s="1444"/>
      <c r="F515" s="1171"/>
      <c r="G515" s="127"/>
      <c r="H515" s="1180" t="s">
        <v>23</v>
      </c>
      <c r="I515" s="1180"/>
      <c r="J515" s="1180"/>
      <c r="K515" s="1123"/>
      <c r="L515" s="1124"/>
      <c r="M515" s="1124"/>
      <c r="N515" s="29" t="s">
        <v>186</v>
      </c>
      <c r="O515" s="1123"/>
      <c r="P515" s="1124"/>
      <c r="Q515" s="1124"/>
      <c r="R515" s="29" t="s">
        <v>186</v>
      </c>
      <c r="S515" s="1123"/>
      <c r="T515" s="1124"/>
      <c r="U515" s="1124"/>
      <c r="V515" s="29" t="s">
        <v>186</v>
      </c>
      <c r="W515" s="1538" t="s">
        <v>604</v>
      </c>
      <c r="X515" s="1539"/>
      <c r="Y515" s="1539"/>
      <c r="Z515" s="1540"/>
      <c r="AA515" s="188"/>
      <c r="AB515" s="111"/>
      <c r="AC515" s="314"/>
      <c r="AD515" s="315"/>
      <c r="AE515" s="316"/>
    </row>
    <row r="516" spans="1:31" ht="13.5" customHeight="1">
      <c r="A516" s="1167"/>
      <c r="B516" s="1603"/>
      <c r="C516" s="1549"/>
      <c r="D516" s="970"/>
      <c r="E516" s="1444"/>
      <c r="F516" s="1171"/>
      <c r="G516" s="127"/>
      <c r="H516" s="1180" t="s">
        <v>17</v>
      </c>
      <c r="I516" s="1180"/>
      <c r="J516" s="1180"/>
      <c r="K516" s="1123"/>
      <c r="L516" s="1124"/>
      <c r="M516" s="1124"/>
      <c r="N516" s="29" t="s">
        <v>186</v>
      </c>
      <c r="O516" s="1123"/>
      <c r="P516" s="1124"/>
      <c r="Q516" s="1124"/>
      <c r="R516" s="29" t="s">
        <v>186</v>
      </c>
      <c r="S516" s="1123"/>
      <c r="T516" s="1124"/>
      <c r="U516" s="1124"/>
      <c r="V516" s="29" t="s">
        <v>186</v>
      </c>
      <c r="W516" s="1541"/>
      <c r="X516" s="1542"/>
      <c r="Y516" s="1542"/>
      <c r="Z516" s="1543"/>
      <c r="AA516" s="188"/>
      <c r="AB516" s="111"/>
      <c r="AC516" s="314"/>
      <c r="AD516" s="315"/>
      <c r="AE516" s="316"/>
    </row>
    <row r="517" spans="1:31">
      <c r="A517" s="1167"/>
      <c r="B517" s="1603"/>
      <c r="C517" s="1549"/>
      <c r="D517" s="970"/>
      <c r="E517" s="1444"/>
      <c r="F517" s="1171"/>
      <c r="G517" s="127"/>
      <c r="H517" s="930" t="s">
        <v>643</v>
      </c>
      <c r="I517" s="930"/>
      <c r="J517" s="930"/>
      <c r="K517" s="930"/>
      <c r="L517" s="930"/>
      <c r="M517" s="930"/>
      <c r="N517" s="930"/>
      <c r="O517" s="930"/>
      <c r="P517" s="930"/>
      <c r="Q517" s="930"/>
      <c r="R517" s="930"/>
      <c r="S517" s="930"/>
      <c r="T517" s="930"/>
      <c r="U517" s="930"/>
      <c r="V517" s="930"/>
      <c r="W517" s="930"/>
      <c r="X517" s="930"/>
      <c r="Y517" s="930"/>
      <c r="Z517" s="930"/>
      <c r="AA517" s="930"/>
      <c r="AB517" s="111"/>
      <c r="AC517" s="314"/>
      <c r="AD517" s="315"/>
      <c r="AE517" s="316"/>
    </row>
    <row r="518" spans="1:31">
      <c r="A518" s="1167"/>
      <c r="B518" s="1603"/>
      <c r="C518" s="1549"/>
      <c r="D518" s="970"/>
      <c r="E518" s="1444"/>
      <c r="F518" s="1171"/>
      <c r="G518" s="127"/>
      <c r="H518" s="930"/>
      <c r="I518" s="930"/>
      <c r="J518" s="930"/>
      <c r="K518" s="930"/>
      <c r="L518" s="930"/>
      <c r="M518" s="930"/>
      <c r="N518" s="930"/>
      <c r="O518" s="930"/>
      <c r="P518" s="930"/>
      <c r="Q518" s="930"/>
      <c r="R518" s="930"/>
      <c r="S518" s="930"/>
      <c r="T518" s="930"/>
      <c r="U518" s="930"/>
      <c r="V518" s="930"/>
      <c r="W518" s="930"/>
      <c r="X518" s="930"/>
      <c r="Y518" s="930"/>
      <c r="Z518" s="930"/>
      <c r="AA518" s="930"/>
      <c r="AB518" s="111"/>
      <c r="AC518" s="314"/>
      <c r="AD518" s="315"/>
      <c r="AE518" s="316"/>
    </row>
    <row r="519" spans="1:31">
      <c r="A519" s="1167"/>
      <c r="B519" s="1603"/>
      <c r="C519" s="1549"/>
      <c r="D519" s="970"/>
      <c r="E519" s="1444"/>
      <c r="F519" s="1171"/>
      <c r="G519" s="127"/>
      <c r="H519" s="930" t="s">
        <v>892</v>
      </c>
      <c r="I519" s="930"/>
      <c r="J519" s="930"/>
      <c r="K519" s="930"/>
      <c r="L519" s="930"/>
      <c r="M519" s="930"/>
      <c r="N519" s="930"/>
      <c r="O519" s="930"/>
      <c r="P519" s="930"/>
      <c r="Q519" s="930"/>
      <c r="R519" s="930"/>
      <c r="S519" s="188"/>
      <c r="T519" s="188"/>
      <c r="U519" s="188"/>
      <c r="V519" s="188"/>
      <c r="W519" s="188"/>
      <c r="X519" s="188"/>
      <c r="Y519" s="188"/>
      <c r="Z519" s="188"/>
      <c r="AA519" s="13"/>
      <c r="AB519" s="111"/>
      <c r="AC519" s="314"/>
      <c r="AD519" s="315"/>
      <c r="AE519" s="316"/>
    </row>
    <row r="520" spans="1:31" ht="13.5" customHeight="1">
      <c r="A520" s="1167"/>
      <c r="B520" s="1603"/>
      <c r="C520" s="1549"/>
      <c r="D520" s="970"/>
      <c r="E520" s="1444"/>
      <c r="F520" s="1171"/>
      <c r="G520" s="127"/>
      <c r="H520" s="1180" t="s">
        <v>23</v>
      </c>
      <c r="I520" s="1180"/>
      <c r="J520" s="1180"/>
      <c r="K520" s="1123"/>
      <c r="L520" s="1124"/>
      <c r="M520" s="1124"/>
      <c r="N520" s="1124"/>
      <c r="O520" s="29" t="s">
        <v>186</v>
      </c>
      <c r="P520" s="188"/>
      <c r="Q520" s="188"/>
      <c r="R520" s="188"/>
      <c r="S520" s="188"/>
      <c r="T520" s="188"/>
      <c r="U520" s="188"/>
      <c r="V520" s="188"/>
      <c r="W520" s="188"/>
      <c r="X520" s="188"/>
      <c r="Y520" s="188"/>
      <c r="Z520" s="188"/>
      <c r="AA520" s="13"/>
      <c r="AB520" s="111"/>
      <c r="AC520" s="314"/>
      <c r="AD520" s="315"/>
      <c r="AE520" s="316"/>
    </row>
    <row r="521" spans="1:31" ht="13.5" customHeight="1">
      <c r="A521" s="1167"/>
      <c r="B521" s="1603"/>
      <c r="C521" s="1549"/>
      <c r="D521" s="970"/>
      <c r="E521" s="1444"/>
      <c r="F521" s="1171"/>
      <c r="G521" s="127"/>
      <c r="H521" s="1132" t="s">
        <v>642</v>
      </c>
      <c r="I521" s="1132"/>
      <c r="J521" s="1132"/>
      <c r="K521" s="1123"/>
      <c r="L521" s="1124"/>
      <c r="M521" s="1124"/>
      <c r="N521" s="1124"/>
      <c r="O521" s="29" t="s">
        <v>186</v>
      </c>
      <c r="P521" s="188"/>
      <c r="Q521" s="188"/>
      <c r="R521" s="188"/>
      <c r="S521" s="188"/>
      <c r="T521" s="188"/>
      <c r="U521" s="188"/>
      <c r="V521" s="188"/>
      <c r="W521" s="188"/>
      <c r="X521" s="188"/>
      <c r="Y521" s="188"/>
      <c r="Z521" s="188"/>
      <c r="AA521" s="13"/>
      <c r="AB521" s="111"/>
      <c r="AC521" s="314"/>
      <c r="AD521" s="315"/>
      <c r="AE521" s="316"/>
    </row>
    <row r="522" spans="1:31">
      <c r="A522" s="1167"/>
      <c r="B522" s="1603"/>
      <c r="C522" s="1549"/>
      <c r="D522" s="970"/>
      <c r="E522" s="1444"/>
      <c r="F522" s="1171"/>
      <c r="G522" s="127"/>
      <c r="H522" s="13"/>
      <c r="I522" s="13"/>
      <c r="J522" s="13"/>
      <c r="K522" s="13"/>
      <c r="L522" s="13"/>
      <c r="M522" s="13"/>
      <c r="N522" s="13"/>
      <c r="O522" s="13"/>
      <c r="P522" s="13"/>
      <c r="Q522" s="13"/>
      <c r="R522" s="13"/>
      <c r="S522" s="13"/>
      <c r="T522" s="13"/>
      <c r="U522" s="13"/>
      <c r="V522" s="13"/>
      <c r="W522" s="13"/>
      <c r="X522" s="13"/>
      <c r="Y522" s="13"/>
      <c r="Z522" s="13"/>
      <c r="AA522" s="13"/>
      <c r="AB522" s="111"/>
      <c r="AC522" s="314"/>
      <c r="AD522" s="315"/>
      <c r="AE522" s="316"/>
    </row>
    <row r="523" spans="1:31">
      <c r="A523" s="1167"/>
      <c r="B523" s="1603"/>
      <c r="C523" s="1549"/>
      <c r="D523" s="970"/>
      <c r="E523" s="1444"/>
      <c r="F523" s="1171"/>
      <c r="G523" s="127"/>
      <c r="H523" s="13" t="s">
        <v>893</v>
      </c>
      <c r="I523" s="13"/>
      <c r="J523" s="13"/>
      <c r="K523" s="13"/>
      <c r="L523" s="13"/>
      <c r="M523" s="13"/>
      <c r="N523" s="13"/>
      <c r="O523" s="13"/>
      <c r="P523" s="13"/>
      <c r="Q523" s="1654" t="s">
        <v>604</v>
      </c>
      <c r="R523" s="1654"/>
      <c r="S523" s="1654"/>
      <c r="T523" s="1654"/>
      <c r="U523" s="13"/>
      <c r="V523" s="13"/>
      <c r="W523" s="13"/>
      <c r="X523" s="13"/>
      <c r="Y523" s="13"/>
      <c r="Z523" s="13"/>
      <c r="AA523" s="13"/>
      <c r="AB523" s="111"/>
      <c r="AC523" s="314"/>
      <c r="AD523" s="315"/>
      <c r="AE523" s="316"/>
    </row>
    <row r="524" spans="1:31">
      <c r="A524" s="1167"/>
      <c r="B524" s="1603"/>
      <c r="C524" s="1549"/>
      <c r="D524" s="970"/>
      <c r="E524" s="1444"/>
      <c r="F524" s="1171"/>
      <c r="G524" s="127"/>
      <c r="H524" s="13"/>
      <c r="I524" s="13"/>
      <c r="J524" s="13"/>
      <c r="K524" s="13"/>
      <c r="L524" s="13"/>
      <c r="M524" s="13"/>
      <c r="N524" s="13"/>
      <c r="O524" s="13"/>
      <c r="P524" s="13"/>
      <c r="Q524" s="13"/>
      <c r="R524" s="13"/>
      <c r="S524" s="13"/>
      <c r="T524" s="13"/>
      <c r="U524" s="13"/>
      <c r="V524" s="13"/>
      <c r="W524" s="13"/>
      <c r="X524" s="13"/>
      <c r="Y524" s="13"/>
      <c r="Z524" s="13"/>
      <c r="AA524" s="13"/>
      <c r="AB524" s="111"/>
      <c r="AC524" s="314"/>
      <c r="AD524" s="315"/>
      <c r="AE524" s="316"/>
    </row>
    <row r="525" spans="1:31" ht="13.5" customHeight="1">
      <c r="A525" s="1167" t="s">
        <v>775</v>
      </c>
      <c r="B525" s="1603">
        <v>45</v>
      </c>
      <c r="C525" s="1549" t="s">
        <v>465</v>
      </c>
      <c r="D525" s="970" t="s">
        <v>1215</v>
      </c>
      <c r="E525" s="1444"/>
      <c r="F525" s="1171"/>
      <c r="G525" s="853"/>
      <c r="H525" s="930" t="s">
        <v>223</v>
      </c>
      <c r="I525" s="930"/>
      <c r="J525" s="930"/>
      <c r="K525" s="930"/>
      <c r="L525" s="930"/>
      <c r="M525" s="930"/>
      <c r="N525" s="930"/>
      <c r="O525" s="1386" t="s">
        <v>224</v>
      </c>
      <c r="P525" s="1386"/>
      <c r="Q525" s="1386"/>
      <c r="R525" s="1386"/>
      <c r="S525" s="1386"/>
      <c r="T525" s="1386"/>
      <c r="U525" s="1386"/>
      <c r="V525" s="1386"/>
      <c r="W525" s="1386"/>
      <c r="X525" s="1386"/>
      <c r="Y525" s="956"/>
      <c r="Z525" s="956"/>
      <c r="AA525" s="956"/>
      <c r="AB525" s="957"/>
      <c r="AC525" s="1847" t="s">
        <v>29</v>
      </c>
      <c r="AD525" s="1848"/>
      <c r="AE525" s="1849"/>
    </row>
    <row r="526" spans="1:31" ht="13.5" customHeight="1">
      <c r="A526" s="1167"/>
      <c r="B526" s="1603"/>
      <c r="C526" s="1549"/>
      <c r="D526" s="970"/>
      <c r="E526" s="1444"/>
      <c r="F526" s="1171"/>
      <c r="G526" s="853"/>
      <c r="H526" s="930"/>
      <c r="I526" s="930"/>
      <c r="J526" s="930"/>
      <c r="K526" s="930"/>
      <c r="L526" s="930"/>
      <c r="M526" s="930"/>
      <c r="N526" s="930"/>
      <c r="O526" s="1386"/>
      <c r="P526" s="1386"/>
      <c r="Q526" s="1386"/>
      <c r="R526" s="1386"/>
      <c r="S526" s="1386"/>
      <c r="T526" s="1386"/>
      <c r="U526" s="1386"/>
      <c r="V526" s="1386"/>
      <c r="W526" s="1386"/>
      <c r="X526" s="1386"/>
      <c r="Y526" s="956"/>
      <c r="Z526" s="956"/>
      <c r="AA526" s="956"/>
      <c r="AB526" s="957"/>
      <c r="AC526" s="1847"/>
      <c r="AD526" s="1848"/>
      <c r="AE526" s="1849"/>
    </row>
    <row r="527" spans="1:31" ht="13.5" customHeight="1">
      <c r="A527" s="1167"/>
      <c r="B527" s="1603"/>
      <c r="C527" s="1549"/>
      <c r="D527" s="970"/>
      <c r="E527" s="1444"/>
      <c r="F527" s="1171"/>
      <c r="G527" s="853"/>
      <c r="H527" s="930" t="s">
        <v>64</v>
      </c>
      <c r="I527" s="895"/>
      <c r="J527" s="956"/>
      <c r="K527" s="956"/>
      <c r="L527" s="956"/>
      <c r="M527" s="956"/>
      <c r="N527" s="956"/>
      <c r="O527" s="956"/>
      <c r="P527" s="956"/>
      <c r="Q527" s="956"/>
      <c r="R527" s="956"/>
      <c r="S527" s="956"/>
      <c r="T527" s="956"/>
      <c r="U527" s="956"/>
      <c r="V527" s="956"/>
      <c r="W527" s="956"/>
      <c r="X527" s="956"/>
      <c r="Y527" s="956"/>
      <c r="Z527" s="956"/>
      <c r="AA527" s="956"/>
      <c r="AB527" s="957"/>
      <c r="AC527" s="16"/>
      <c r="AD527" s="20"/>
      <c r="AE527" s="19"/>
    </row>
    <row r="528" spans="1:31" ht="13.5" customHeight="1">
      <c r="A528" s="1167"/>
      <c r="B528" s="1603"/>
      <c r="C528" s="1549"/>
      <c r="D528" s="970"/>
      <c r="E528" s="1444"/>
      <c r="F528" s="1171"/>
      <c r="G528" s="853"/>
      <c r="H528" s="1181"/>
      <c r="I528" s="1182"/>
      <c r="J528" s="1183"/>
      <c r="K528" s="1180" t="s">
        <v>60</v>
      </c>
      <c r="L528" s="1180"/>
      <c r="M528" s="1180"/>
      <c r="N528" s="1180"/>
      <c r="O528" s="1180"/>
      <c r="P528" s="1180" t="s">
        <v>61</v>
      </c>
      <c r="Q528" s="1180"/>
      <c r="R528" s="1180"/>
      <c r="S528" s="1180"/>
      <c r="T528" s="1180"/>
      <c r="U528" s="956"/>
      <c r="V528" s="956"/>
      <c r="W528" s="956"/>
      <c r="X528" s="956"/>
      <c r="Y528" s="956"/>
      <c r="Z528" s="956"/>
      <c r="AA528" s="956"/>
      <c r="AB528" s="957"/>
      <c r="AC528" s="16"/>
      <c r="AD528" s="20"/>
      <c r="AE528" s="19"/>
    </row>
    <row r="529" spans="1:47" ht="13.5" customHeight="1">
      <c r="A529" s="1167"/>
      <c r="B529" s="1603"/>
      <c r="C529" s="1549"/>
      <c r="D529" s="970"/>
      <c r="E529" s="1444"/>
      <c r="F529" s="1171"/>
      <c r="G529" s="853"/>
      <c r="H529" s="1180" t="s">
        <v>42</v>
      </c>
      <c r="I529" s="1180"/>
      <c r="J529" s="1180"/>
      <c r="K529" s="1194"/>
      <c r="L529" s="1195"/>
      <c r="M529" s="1195"/>
      <c r="N529" s="1195"/>
      <c r="O529" s="894" t="s">
        <v>62</v>
      </c>
      <c r="P529" s="1194"/>
      <c r="Q529" s="1195"/>
      <c r="R529" s="1195"/>
      <c r="S529" s="1195"/>
      <c r="T529" s="894" t="s">
        <v>62</v>
      </c>
      <c r="U529" s="956"/>
      <c r="V529" s="956"/>
      <c r="W529" s="956"/>
      <c r="X529" s="956"/>
      <c r="Y529" s="956"/>
      <c r="Z529" s="956"/>
      <c r="AA529" s="956"/>
      <c r="AB529" s="957"/>
      <c r="AC529" s="16"/>
      <c r="AD529" s="20"/>
      <c r="AE529" s="19"/>
    </row>
    <row r="530" spans="1:47" ht="13.5" customHeight="1">
      <c r="A530" s="1167"/>
      <c r="B530" s="1603"/>
      <c r="C530" s="1549"/>
      <c r="D530" s="970"/>
      <c r="E530" s="1444"/>
      <c r="F530" s="1171"/>
      <c r="G530" s="853"/>
      <c r="H530" s="1180" t="s">
        <v>59</v>
      </c>
      <c r="I530" s="1180"/>
      <c r="J530" s="1180"/>
      <c r="K530" s="1484"/>
      <c r="L530" s="1485"/>
      <c r="M530" s="1485"/>
      <c r="N530" s="1485"/>
      <c r="O530" s="918" t="s">
        <v>62</v>
      </c>
      <c r="P530" s="1484"/>
      <c r="Q530" s="1485"/>
      <c r="R530" s="1485"/>
      <c r="S530" s="1485"/>
      <c r="T530" s="918" t="s">
        <v>62</v>
      </c>
      <c r="U530" s="129"/>
      <c r="V530" s="956"/>
      <c r="W530" s="956"/>
      <c r="X530" s="956"/>
      <c r="Y530" s="956"/>
      <c r="Z530" s="956"/>
      <c r="AA530" s="956"/>
      <c r="AB530" s="957"/>
      <c r="AC530" s="16"/>
      <c r="AD530" s="20"/>
      <c r="AE530" s="19"/>
    </row>
    <row r="531" spans="1:47" ht="13.5" customHeight="1">
      <c r="A531" s="1167"/>
      <c r="B531" s="1603"/>
      <c r="C531" s="1549"/>
      <c r="D531" s="970"/>
      <c r="E531" s="1444"/>
      <c r="F531" s="1171"/>
      <c r="G531" s="853"/>
      <c r="H531" s="320" t="s">
        <v>63</v>
      </c>
      <c r="I531" s="302"/>
      <c r="J531" s="302"/>
      <c r="K531" s="302"/>
      <c r="L531" s="302"/>
      <c r="M531" s="302"/>
      <c r="N531" s="302"/>
      <c r="O531" s="302"/>
      <c r="P531" s="302"/>
      <c r="Q531" s="302"/>
      <c r="R531" s="302"/>
      <c r="S531" s="302"/>
      <c r="T531" s="302"/>
      <c r="U531" s="158"/>
      <c r="V531" s="158"/>
      <c r="W531" s="158"/>
      <c r="X531" s="158"/>
      <c r="Y531" s="158"/>
      <c r="Z531" s="158"/>
      <c r="AA531" s="158"/>
      <c r="AB531" s="24"/>
      <c r="AC531" s="16"/>
      <c r="AD531" s="20"/>
      <c r="AE531" s="19"/>
      <c r="AI531" s="188"/>
      <c r="AJ531" s="188"/>
      <c r="AK531" s="188"/>
      <c r="AL531" s="188"/>
      <c r="AM531" s="188"/>
      <c r="AN531" s="188"/>
      <c r="AO531" s="188"/>
      <c r="AP531" s="188"/>
      <c r="AQ531" s="188"/>
      <c r="AR531" s="188"/>
      <c r="AS531" s="188"/>
      <c r="AT531" s="188"/>
      <c r="AU531" s="188"/>
    </row>
    <row r="532" spans="1:47" ht="13.5" customHeight="1">
      <c r="A532" s="1167"/>
      <c r="B532" s="1603"/>
      <c r="C532" s="1549"/>
      <c r="D532" s="970"/>
      <c r="E532" s="1444"/>
      <c r="F532" s="1171"/>
      <c r="G532" s="853"/>
      <c r="H532" s="895"/>
      <c r="I532" s="895"/>
      <c r="J532" s="956"/>
      <c r="K532" s="956"/>
      <c r="L532" s="956"/>
      <c r="M532" s="956"/>
      <c r="N532" s="956"/>
      <c r="O532" s="937"/>
      <c r="P532" s="937"/>
      <c r="Q532" s="937"/>
      <c r="R532" s="937"/>
      <c r="S532" s="937"/>
      <c r="T532" s="937"/>
      <c r="U532" s="937"/>
      <c r="V532" s="937"/>
      <c r="W532" s="937"/>
      <c r="X532" s="937"/>
      <c r="Y532" s="956"/>
      <c r="Z532" s="956"/>
      <c r="AA532" s="956"/>
      <c r="AB532" s="957"/>
      <c r="AC532" s="16"/>
      <c r="AD532" s="20"/>
      <c r="AE532" s="19"/>
      <c r="AI532" s="188"/>
      <c r="AJ532" s="188"/>
      <c r="AK532" s="188"/>
      <c r="AL532" s="188"/>
      <c r="AM532" s="188"/>
      <c r="AN532" s="188"/>
      <c r="AO532" s="188"/>
      <c r="AP532" s="188"/>
      <c r="AQ532" s="188"/>
      <c r="AR532" s="188"/>
      <c r="AS532" s="188"/>
      <c r="AT532" s="188"/>
      <c r="AU532" s="188"/>
    </row>
    <row r="533" spans="1:47" ht="13.5" customHeight="1">
      <c r="A533" s="1167" t="s">
        <v>776</v>
      </c>
      <c r="B533" s="1603">
        <v>46</v>
      </c>
      <c r="C533" s="1549" t="s">
        <v>194</v>
      </c>
      <c r="D533" s="970" t="s">
        <v>1215</v>
      </c>
      <c r="E533" s="1444" t="s">
        <v>1482</v>
      </c>
      <c r="F533" s="1171"/>
      <c r="G533" s="127"/>
      <c r="H533" s="930" t="s">
        <v>223</v>
      </c>
      <c r="I533" s="930"/>
      <c r="J533" s="930"/>
      <c r="K533" s="930"/>
      <c r="L533" s="930"/>
      <c r="M533" s="930"/>
      <c r="N533" s="930"/>
      <c r="O533" s="1386" t="s">
        <v>224</v>
      </c>
      <c r="P533" s="1386"/>
      <c r="Q533" s="1386"/>
      <c r="R533" s="1386"/>
      <c r="S533" s="1386"/>
      <c r="T533" s="1386"/>
      <c r="U533" s="1386"/>
      <c r="V533" s="1386"/>
      <c r="W533" s="1386"/>
      <c r="X533" s="1386"/>
      <c r="Y533" s="13"/>
      <c r="Z533" s="13"/>
      <c r="AA533" s="13"/>
      <c r="AB533" s="111"/>
      <c r="AC533" s="1847" t="s">
        <v>29</v>
      </c>
      <c r="AD533" s="1848"/>
      <c r="AE533" s="1849"/>
    </row>
    <row r="534" spans="1:47">
      <c r="A534" s="1167"/>
      <c r="B534" s="1603"/>
      <c r="C534" s="1549"/>
      <c r="D534" s="970"/>
      <c r="E534" s="1444"/>
      <c r="F534" s="1171"/>
      <c r="G534" s="127"/>
      <c r="H534" s="930"/>
      <c r="I534" s="930"/>
      <c r="J534" s="930"/>
      <c r="K534" s="930"/>
      <c r="L534" s="930"/>
      <c r="M534" s="930"/>
      <c r="N534" s="930"/>
      <c r="O534" s="1386"/>
      <c r="P534" s="1386"/>
      <c r="Q534" s="1386"/>
      <c r="R534" s="1386"/>
      <c r="S534" s="1386"/>
      <c r="T534" s="1386"/>
      <c r="U534" s="1386"/>
      <c r="V534" s="1386"/>
      <c r="W534" s="1386"/>
      <c r="X534" s="1386"/>
      <c r="Y534" s="13"/>
      <c r="Z534" s="13"/>
      <c r="AA534" s="13"/>
      <c r="AB534" s="111"/>
      <c r="AC534" s="1847"/>
      <c r="AD534" s="1848"/>
      <c r="AE534" s="1849"/>
    </row>
    <row r="535" spans="1:47">
      <c r="A535" s="1167"/>
      <c r="B535" s="1603"/>
      <c r="C535" s="1549"/>
      <c r="D535" s="970"/>
      <c r="E535" s="1444"/>
      <c r="F535" s="1171"/>
      <c r="G535" s="127"/>
      <c r="H535" s="930"/>
      <c r="I535" s="930"/>
      <c r="J535" s="930"/>
      <c r="K535" s="930"/>
      <c r="L535" s="930"/>
      <c r="M535" s="930"/>
      <c r="N535" s="193"/>
      <c r="O535" s="193"/>
      <c r="P535" s="193"/>
      <c r="Q535" s="193"/>
      <c r="R535" s="193"/>
      <c r="S535" s="193"/>
      <c r="T535" s="193"/>
      <c r="U535" s="193"/>
      <c r="V535" s="193"/>
      <c r="W535" s="193"/>
      <c r="X535" s="193"/>
      <c r="Y535" s="193"/>
      <c r="Z535" s="13"/>
      <c r="AA535" s="13"/>
      <c r="AB535" s="111"/>
      <c r="AC535" s="934"/>
      <c r="AD535" s="935"/>
      <c r="AE535" s="936"/>
    </row>
    <row r="536" spans="1:47">
      <c r="A536" s="1167"/>
      <c r="B536" s="1603"/>
      <c r="C536" s="1549"/>
      <c r="D536" s="970"/>
      <c r="E536" s="1444"/>
      <c r="F536" s="1171"/>
      <c r="G536" s="127"/>
      <c r="H536" s="13" t="s">
        <v>86</v>
      </c>
      <c r="I536" s="117"/>
      <c r="J536" s="117"/>
      <c r="K536" s="117"/>
      <c r="L536" s="117"/>
      <c r="M536" s="117"/>
      <c r="N536" s="117"/>
      <c r="O536" s="117"/>
      <c r="P536" s="117"/>
      <c r="Q536" s="117"/>
      <c r="R536" s="117"/>
      <c r="S536" s="193"/>
      <c r="T536" s="193"/>
      <c r="U536" s="193"/>
      <c r="V536" s="193"/>
      <c r="W536" s="13"/>
      <c r="X536" s="13"/>
      <c r="Y536" s="13"/>
      <c r="Z536" s="13"/>
      <c r="AA536" s="13"/>
      <c r="AB536" s="111"/>
      <c r="AC536" s="314"/>
      <c r="AD536" s="315"/>
      <c r="AE536" s="316"/>
    </row>
    <row r="537" spans="1:47">
      <c r="A537" s="1167"/>
      <c r="B537" s="1603"/>
      <c r="C537" s="1549"/>
      <c r="D537" s="970"/>
      <c r="E537" s="1444"/>
      <c r="F537" s="1171"/>
      <c r="G537" s="127"/>
      <c r="H537" s="1180" t="s">
        <v>87</v>
      </c>
      <c r="I537" s="1180"/>
      <c r="J537" s="1180"/>
      <c r="K537" s="1180"/>
      <c r="L537" s="1180"/>
      <c r="M537" s="1180"/>
      <c r="N537" s="1180"/>
      <c r="O537" s="1180"/>
      <c r="P537" s="1998"/>
      <c r="Q537" s="1998"/>
      <c r="R537" s="1998"/>
      <c r="S537" s="1998"/>
      <c r="T537" s="1998"/>
      <c r="U537" s="1998"/>
      <c r="V537" s="1998"/>
      <c r="W537" s="13"/>
      <c r="X537" s="13"/>
      <c r="Y537" s="13"/>
      <c r="Z537" s="13"/>
      <c r="AA537" s="13"/>
      <c r="AB537" s="111"/>
      <c r="AC537" s="314"/>
      <c r="AD537" s="315"/>
      <c r="AE537" s="316"/>
    </row>
    <row r="538" spans="1:47">
      <c r="A538" s="1167"/>
      <c r="B538" s="1603"/>
      <c r="C538" s="1549"/>
      <c r="D538" s="970"/>
      <c r="E538" s="1444"/>
      <c r="F538" s="1171"/>
      <c r="G538" s="127"/>
      <c r="H538" s="193"/>
      <c r="I538" s="193"/>
      <c r="J538" s="193"/>
      <c r="K538" s="193"/>
      <c r="L538" s="193"/>
      <c r="M538" s="193"/>
      <c r="N538" s="193"/>
      <c r="O538" s="193"/>
      <c r="P538" s="960"/>
      <c r="Q538" s="960"/>
      <c r="R538" s="960"/>
      <c r="S538" s="960"/>
      <c r="T538" s="960"/>
      <c r="U538" s="960"/>
      <c r="V538" s="960"/>
      <c r="W538" s="13"/>
      <c r="X538" s="13"/>
      <c r="Y538" s="13"/>
      <c r="Z538" s="13"/>
      <c r="AA538" s="13"/>
      <c r="AB538" s="111"/>
      <c r="AC538" s="314"/>
      <c r="AD538" s="315"/>
      <c r="AE538" s="316"/>
    </row>
    <row r="539" spans="1:47" ht="13.5" customHeight="1">
      <c r="A539" s="1167"/>
      <c r="B539" s="1603"/>
      <c r="C539" s="1549"/>
      <c r="D539" s="970"/>
      <c r="E539" s="1444"/>
      <c r="F539" s="1171"/>
      <c r="G539" s="127"/>
      <c r="H539" s="13" t="s">
        <v>88</v>
      </c>
      <c r="I539" s="13"/>
      <c r="J539" s="13"/>
      <c r="K539" s="13"/>
      <c r="L539" s="13"/>
      <c r="M539" s="13"/>
      <c r="N539" s="13"/>
      <c r="O539" s="13"/>
      <c r="P539" s="960"/>
      <c r="Q539" s="960"/>
      <c r="R539" s="960"/>
      <c r="S539" s="193"/>
      <c r="T539" s="193"/>
      <c r="U539" s="193"/>
      <c r="V539" s="193"/>
      <c r="W539" s="13"/>
      <c r="X539" s="13"/>
      <c r="Y539" s="13"/>
      <c r="Z539" s="13"/>
      <c r="AA539" s="13"/>
      <c r="AB539" s="111"/>
      <c r="AC539" s="314"/>
      <c r="AD539" s="315"/>
      <c r="AE539" s="316"/>
    </row>
    <row r="540" spans="1:47">
      <c r="A540" s="1167"/>
      <c r="B540" s="1603"/>
      <c r="C540" s="1549"/>
      <c r="D540" s="970"/>
      <c r="E540" s="1444"/>
      <c r="F540" s="1171"/>
      <c r="G540" s="127"/>
      <c r="H540" s="1446" t="s">
        <v>709</v>
      </c>
      <c r="I540" s="1447"/>
      <c r="J540" s="1447"/>
      <c r="K540" s="1447"/>
      <c r="L540" s="1447"/>
      <c r="M540" s="1447"/>
      <c r="N540" s="1447"/>
      <c r="O540" s="1448"/>
      <c r="P540" s="1998"/>
      <c r="Q540" s="1998"/>
      <c r="R540" s="1998"/>
      <c r="S540" s="1998"/>
      <c r="T540" s="1998"/>
      <c r="U540" s="1998"/>
      <c r="V540" s="1998"/>
      <c r="W540" s="1998"/>
      <c r="X540" s="1998"/>
      <c r="Y540" s="1998"/>
      <c r="Z540" s="1998"/>
      <c r="AA540" s="1998"/>
      <c r="AB540" s="111"/>
      <c r="AC540" s="314"/>
      <c r="AD540" s="315"/>
      <c r="AE540" s="316"/>
    </row>
    <row r="541" spans="1:47">
      <c r="A541" s="1167"/>
      <c r="B541" s="1603"/>
      <c r="C541" s="1549"/>
      <c r="D541" s="970"/>
      <c r="E541" s="1444"/>
      <c r="F541" s="1171"/>
      <c r="G541" s="127"/>
      <c r="H541" s="13" t="s">
        <v>89</v>
      </c>
      <c r="I541" s="13"/>
      <c r="J541" s="13"/>
      <c r="K541" s="13"/>
      <c r="L541" s="13"/>
      <c r="M541" s="13"/>
      <c r="N541" s="13"/>
      <c r="O541" s="13"/>
      <c r="P541" s="854"/>
      <c r="Q541" s="854"/>
      <c r="R541" s="854"/>
      <c r="S541" s="854"/>
      <c r="T541" s="854"/>
      <c r="U541" s="854"/>
      <c r="V541" s="854"/>
      <c r="W541" s="854"/>
      <c r="X541" s="854"/>
      <c r="Y541" s="854"/>
      <c r="Z541" s="854"/>
      <c r="AA541" s="854"/>
      <c r="AB541" s="111"/>
      <c r="AC541" s="314"/>
      <c r="AD541" s="315"/>
      <c r="AE541" s="316"/>
    </row>
    <row r="542" spans="1:47">
      <c r="A542" s="913"/>
      <c r="B542" s="924"/>
      <c r="C542" s="911"/>
      <c r="D542" s="970"/>
      <c r="E542" s="938"/>
      <c r="F542" s="467"/>
      <c r="G542" s="127"/>
      <c r="H542" s="1991"/>
      <c r="I542" s="1992"/>
      <c r="J542" s="1992"/>
      <c r="K542" s="1992"/>
      <c r="L542" s="1992"/>
      <c r="M542" s="1992"/>
      <c r="N542" s="1992"/>
      <c r="O542" s="1992"/>
      <c r="P542" s="1992"/>
      <c r="Q542" s="1992"/>
      <c r="R542" s="1992"/>
      <c r="S542" s="1992"/>
      <c r="T542" s="1992"/>
      <c r="U542" s="1992"/>
      <c r="V542" s="1992"/>
      <c r="W542" s="1992"/>
      <c r="X542" s="1992"/>
      <c r="Y542" s="1992"/>
      <c r="Z542" s="1992"/>
      <c r="AA542" s="1993"/>
      <c r="AB542" s="111"/>
      <c r="AC542" s="314"/>
      <c r="AD542" s="315"/>
      <c r="AE542" s="316"/>
    </row>
    <row r="543" spans="1:47">
      <c r="A543" s="913"/>
      <c r="B543" s="924"/>
      <c r="C543" s="911"/>
      <c r="D543" s="970"/>
      <c r="E543" s="938"/>
      <c r="F543" s="467"/>
      <c r="G543" s="127"/>
      <c r="H543" s="1999"/>
      <c r="I543" s="2000"/>
      <c r="J543" s="2000"/>
      <c r="K543" s="2000"/>
      <c r="L543" s="2000"/>
      <c r="M543" s="2000"/>
      <c r="N543" s="2000"/>
      <c r="O543" s="2000"/>
      <c r="P543" s="2000"/>
      <c r="Q543" s="2000"/>
      <c r="R543" s="2000"/>
      <c r="S543" s="2000"/>
      <c r="T543" s="2000"/>
      <c r="U543" s="2000"/>
      <c r="V543" s="2000"/>
      <c r="W543" s="2000"/>
      <c r="X543" s="2000"/>
      <c r="Y543" s="2000"/>
      <c r="Z543" s="2000"/>
      <c r="AA543" s="2001"/>
      <c r="AB543" s="111"/>
      <c r="AC543" s="314"/>
      <c r="AD543" s="315"/>
      <c r="AE543" s="316"/>
    </row>
    <row r="544" spans="1:47">
      <c r="A544" s="913"/>
      <c r="B544" s="924"/>
      <c r="C544" s="911"/>
      <c r="D544" s="970"/>
      <c r="E544" s="938"/>
      <c r="F544" s="467"/>
      <c r="G544" s="127"/>
      <c r="H544" s="1994"/>
      <c r="I544" s="1995"/>
      <c r="J544" s="1995"/>
      <c r="K544" s="1995"/>
      <c r="L544" s="1995"/>
      <c r="M544" s="1995"/>
      <c r="N544" s="1995"/>
      <c r="O544" s="1995"/>
      <c r="P544" s="1995"/>
      <c r="Q544" s="1995"/>
      <c r="R544" s="1995"/>
      <c r="S544" s="1995"/>
      <c r="T544" s="1995"/>
      <c r="U544" s="1995"/>
      <c r="V544" s="1995"/>
      <c r="W544" s="1995"/>
      <c r="X544" s="1995"/>
      <c r="Y544" s="1995"/>
      <c r="Z544" s="1995"/>
      <c r="AA544" s="1996"/>
      <c r="AB544" s="111"/>
      <c r="AC544" s="314"/>
      <c r="AD544" s="315"/>
      <c r="AE544" s="316"/>
    </row>
    <row r="545" spans="1:31">
      <c r="A545" s="913"/>
      <c r="B545" s="924"/>
      <c r="C545" s="911"/>
      <c r="D545" s="970"/>
      <c r="E545" s="938"/>
      <c r="F545" s="467"/>
      <c r="G545" s="127"/>
      <c r="H545" s="942"/>
      <c r="I545" s="942"/>
      <c r="J545" s="942"/>
      <c r="K545" s="942"/>
      <c r="L545" s="942"/>
      <c r="M545" s="942"/>
      <c r="N545" s="942"/>
      <c r="O545" s="942"/>
      <c r="P545" s="942"/>
      <c r="Q545" s="942"/>
      <c r="R545" s="942"/>
      <c r="S545" s="942"/>
      <c r="T545" s="942"/>
      <c r="U545" s="942"/>
      <c r="V545" s="942"/>
      <c r="W545" s="942"/>
      <c r="X545" s="942"/>
      <c r="Y545" s="942"/>
      <c r="Z545" s="942"/>
      <c r="AA545" s="942"/>
      <c r="AB545" s="111"/>
      <c r="AC545" s="314"/>
      <c r="AD545" s="315"/>
      <c r="AE545" s="316"/>
    </row>
    <row r="546" spans="1:31" ht="13.5" customHeight="1">
      <c r="A546" s="913"/>
      <c r="B546" s="924"/>
      <c r="C546" s="911"/>
      <c r="D546" s="970"/>
      <c r="E546" s="938"/>
      <c r="F546" s="467"/>
      <c r="G546" s="127"/>
      <c r="H546" s="13" t="s">
        <v>90</v>
      </c>
      <c r="I546" s="13"/>
      <c r="J546" s="13"/>
      <c r="K546" s="13"/>
      <c r="L546" s="13"/>
      <c r="M546" s="13"/>
      <c r="N546" s="13"/>
      <c r="O546" s="13"/>
      <c r="P546" s="854"/>
      <c r="Q546" s="854"/>
      <c r="R546" s="854"/>
      <c r="S546" s="193"/>
      <c r="T546" s="193"/>
      <c r="U546" s="193"/>
      <c r="V546" s="193"/>
      <c r="W546" s="13"/>
      <c r="X546" s="854"/>
      <c r="Y546" s="854"/>
      <c r="Z546" s="854"/>
      <c r="AA546" s="854"/>
      <c r="AB546" s="111"/>
      <c r="AC546" s="314"/>
      <c r="AD546" s="315"/>
      <c r="AE546" s="316"/>
    </row>
    <row r="547" spans="1:31">
      <c r="A547" s="913"/>
      <c r="B547" s="924"/>
      <c r="C547" s="911"/>
      <c r="D547" s="970"/>
      <c r="E547" s="938"/>
      <c r="F547" s="467"/>
      <c r="G547" s="127"/>
      <c r="H547" s="1113" t="s">
        <v>23</v>
      </c>
      <c r="I547" s="1114"/>
      <c r="J547" s="1115"/>
      <c r="K547" s="1654" t="s">
        <v>604</v>
      </c>
      <c r="L547" s="1654"/>
      <c r="M547" s="1654"/>
      <c r="N547" s="1654"/>
      <c r="O547" s="13"/>
      <c r="P547" s="854"/>
      <c r="Q547" s="854"/>
      <c r="R547" s="854"/>
      <c r="S547" s="854"/>
      <c r="T547" s="854"/>
      <c r="U547" s="854"/>
      <c r="V547" s="854"/>
      <c r="W547" s="854"/>
      <c r="X547" s="854"/>
      <c r="Y547" s="854"/>
      <c r="Z547" s="854"/>
      <c r="AA547" s="854"/>
      <c r="AB547" s="111"/>
      <c r="AC547" s="314"/>
      <c r="AD547" s="315"/>
      <c r="AE547" s="316"/>
    </row>
    <row r="548" spans="1:31">
      <c r="A548" s="913"/>
      <c r="B548" s="924"/>
      <c r="C548" s="911"/>
      <c r="D548" s="970"/>
      <c r="E548" s="938"/>
      <c r="F548" s="467"/>
      <c r="G548" s="127"/>
      <c r="H548" s="1113" t="s">
        <v>17</v>
      </c>
      <c r="I548" s="1114"/>
      <c r="J548" s="1115"/>
      <c r="K548" s="1654" t="s">
        <v>604</v>
      </c>
      <c r="L548" s="1654"/>
      <c r="M548" s="1654"/>
      <c r="N548" s="1654"/>
      <c r="O548" s="13"/>
      <c r="P548" s="13"/>
      <c r="Q548" s="13"/>
      <c r="R548" s="13"/>
      <c r="S548" s="13"/>
      <c r="T548" s="13"/>
      <c r="U548" s="13"/>
      <c r="V548" s="13"/>
      <c r="W548" s="13"/>
      <c r="X548" s="13"/>
      <c r="Y548" s="13"/>
      <c r="Z548" s="13"/>
      <c r="AA548" s="13"/>
      <c r="AB548" s="111"/>
      <c r="AC548" s="314"/>
      <c r="AD548" s="315"/>
      <c r="AE548" s="316"/>
    </row>
    <row r="549" spans="1:31">
      <c r="A549" s="914"/>
      <c r="B549" s="950"/>
      <c r="C549" s="912"/>
      <c r="D549" s="215"/>
      <c r="E549" s="303"/>
      <c r="F549" s="305"/>
      <c r="G549" s="288"/>
      <c r="H549" s="419"/>
      <c r="I549" s="419"/>
      <c r="J549" s="419"/>
      <c r="K549" s="419"/>
      <c r="L549" s="419"/>
      <c r="M549" s="419"/>
      <c r="N549" s="419"/>
      <c r="O549" s="15"/>
      <c r="P549" s="15"/>
      <c r="Q549" s="15"/>
      <c r="R549" s="15"/>
      <c r="S549" s="15"/>
      <c r="T549" s="15"/>
      <c r="U549" s="15"/>
      <c r="V549" s="15"/>
      <c r="W549" s="15"/>
      <c r="X549" s="15"/>
      <c r="Y549" s="15"/>
      <c r="Z549" s="15"/>
      <c r="AA549" s="15"/>
      <c r="AB549" s="461"/>
      <c r="AC549" s="317"/>
      <c r="AD549" s="318"/>
      <c r="AE549" s="319"/>
    </row>
    <row r="550" spans="1:31" ht="7.5" customHeight="1">
      <c r="A550" s="913"/>
      <c r="B550" s="924"/>
      <c r="C550" s="911"/>
      <c r="D550" s="970"/>
      <c r="E550" s="938"/>
      <c r="F550" s="467"/>
      <c r="G550" s="127"/>
      <c r="H550" s="13"/>
      <c r="I550" s="13"/>
      <c r="J550" s="13"/>
      <c r="K550" s="13"/>
      <c r="L550" s="13"/>
      <c r="M550" s="13"/>
      <c r="N550" s="13"/>
      <c r="O550" s="13"/>
      <c r="P550" s="13"/>
      <c r="Q550" s="13"/>
      <c r="R550" s="13"/>
      <c r="S550" s="13"/>
      <c r="T550" s="13"/>
      <c r="U550" s="13"/>
      <c r="V550" s="13"/>
      <c r="W550" s="13"/>
      <c r="X550" s="13"/>
      <c r="Y550" s="13"/>
      <c r="Z550" s="13"/>
      <c r="AA550" s="13"/>
      <c r="AB550" s="111"/>
      <c r="AC550" s="314"/>
      <c r="AD550" s="315"/>
      <c r="AE550" s="316"/>
    </row>
    <row r="551" spans="1:31" ht="13.5" customHeight="1">
      <c r="A551" s="1167"/>
      <c r="B551" s="1603">
        <v>47</v>
      </c>
      <c r="C551" s="1549" t="s">
        <v>183</v>
      </c>
      <c r="D551" s="970" t="s">
        <v>1215</v>
      </c>
      <c r="E551" s="1444" t="s">
        <v>1213</v>
      </c>
      <c r="F551" s="1171"/>
      <c r="G551" s="127"/>
      <c r="H551" s="930" t="s">
        <v>223</v>
      </c>
      <c r="I551" s="930"/>
      <c r="J551" s="930"/>
      <c r="K551" s="930"/>
      <c r="L551" s="930"/>
      <c r="M551" s="930"/>
      <c r="N551" s="930"/>
      <c r="O551" s="1386" t="s">
        <v>720</v>
      </c>
      <c r="P551" s="1386"/>
      <c r="Q551" s="1386"/>
      <c r="R551" s="1386"/>
      <c r="S551" s="1386"/>
      <c r="T551" s="1386"/>
      <c r="U551" s="1386"/>
      <c r="V551" s="1386"/>
      <c r="W551" s="1386"/>
      <c r="X551" s="1386"/>
      <c r="Y551" s="1386"/>
      <c r="Z551" s="1386"/>
      <c r="AA551" s="1386"/>
      <c r="AB551" s="111"/>
      <c r="AC551" s="1847" t="s">
        <v>29</v>
      </c>
      <c r="AD551" s="1848"/>
      <c r="AE551" s="1849"/>
    </row>
    <row r="552" spans="1:31">
      <c r="A552" s="1167"/>
      <c r="B552" s="1603"/>
      <c r="C552" s="1549"/>
      <c r="D552" s="970"/>
      <c r="E552" s="1444"/>
      <c r="F552" s="1171"/>
      <c r="G552" s="127"/>
      <c r="H552" s="930"/>
      <c r="I552" s="930"/>
      <c r="J552" s="930"/>
      <c r="K552" s="930"/>
      <c r="L552" s="930"/>
      <c r="M552" s="930"/>
      <c r="N552" s="930"/>
      <c r="O552" s="1386"/>
      <c r="P552" s="1386"/>
      <c r="Q552" s="1386"/>
      <c r="R552" s="1386"/>
      <c r="S552" s="1386"/>
      <c r="T552" s="1386"/>
      <c r="U552" s="1386"/>
      <c r="V552" s="1386"/>
      <c r="W552" s="1386"/>
      <c r="X552" s="1386"/>
      <c r="Y552" s="1386"/>
      <c r="Z552" s="1386"/>
      <c r="AA552" s="1386"/>
      <c r="AB552" s="111"/>
      <c r="AC552" s="1847"/>
      <c r="AD552" s="1848"/>
      <c r="AE552" s="1849"/>
    </row>
    <row r="553" spans="1:31">
      <c r="A553" s="1167"/>
      <c r="B553" s="1603"/>
      <c r="C553" s="1549"/>
      <c r="D553" s="970"/>
      <c r="E553" s="1444"/>
      <c r="F553" s="1171"/>
      <c r="G553" s="127"/>
      <c r="H553" s="13"/>
      <c r="I553" s="13"/>
      <c r="J553" s="13"/>
      <c r="K553" s="13"/>
      <c r="L553" s="13"/>
      <c r="M553" s="13"/>
      <c r="N553" s="13"/>
      <c r="O553" s="13"/>
      <c r="P553" s="13"/>
      <c r="Q553" s="13"/>
      <c r="R553" s="13"/>
      <c r="S553" s="13"/>
      <c r="T553" s="13"/>
      <c r="U553" s="13"/>
      <c r="V553" s="13"/>
      <c r="W553" s="13"/>
      <c r="X553" s="13"/>
      <c r="Y553" s="13"/>
      <c r="Z553" s="13"/>
      <c r="AA553" s="13"/>
      <c r="AB553" s="111"/>
      <c r="AC553" s="314"/>
      <c r="AD553" s="315"/>
      <c r="AE553" s="316"/>
    </row>
    <row r="554" spans="1:31">
      <c r="A554" s="1167"/>
      <c r="B554" s="1603"/>
      <c r="C554" s="1549"/>
      <c r="D554" s="970"/>
      <c r="E554" s="1444"/>
      <c r="F554" s="1171"/>
      <c r="G554" s="127"/>
      <c r="H554" s="13"/>
      <c r="I554" s="13"/>
      <c r="J554" s="13"/>
      <c r="K554" s="13"/>
      <c r="L554" s="13"/>
      <c r="M554" s="13"/>
      <c r="N554" s="13"/>
      <c r="O554" s="13"/>
      <c r="P554" s="13"/>
      <c r="Q554" s="13"/>
      <c r="R554" s="13"/>
      <c r="S554" s="13"/>
      <c r="T554" s="13"/>
      <c r="U554" s="13"/>
      <c r="V554" s="13"/>
      <c r="W554" s="13"/>
      <c r="X554" s="13"/>
      <c r="Y554" s="13"/>
      <c r="Z554" s="13"/>
      <c r="AA554" s="13"/>
      <c r="AB554" s="111"/>
      <c r="AC554" s="314"/>
      <c r="AD554" s="315"/>
      <c r="AE554" s="316"/>
    </row>
    <row r="555" spans="1:31">
      <c r="A555" s="1167"/>
      <c r="B555" s="1603"/>
      <c r="C555" s="1549"/>
      <c r="D555" s="970"/>
      <c r="E555" s="1444"/>
      <c r="F555" s="1171"/>
      <c r="G555" s="127"/>
      <c r="H555" s="930"/>
      <c r="I555" s="930"/>
      <c r="J555" s="930"/>
      <c r="K555" s="930"/>
      <c r="L555" s="930"/>
      <c r="M555" s="930"/>
      <c r="N555" s="930"/>
      <c r="O555" s="930"/>
      <c r="P555" s="930"/>
      <c r="Q555" s="930"/>
      <c r="R555" s="930"/>
      <c r="S555" s="930"/>
      <c r="T555" s="930"/>
      <c r="U555" s="930"/>
      <c r="V555" s="930"/>
      <c r="W555" s="930"/>
      <c r="X555" s="930"/>
      <c r="Y555" s="930"/>
      <c r="Z555" s="930"/>
      <c r="AA555" s="930"/>
      <c r="AB555" s="111"/>
      <c r="AC555" s="934"/>
      <c r="AD555" s="935"/>
      <c r="AE555" s="936"/>
    </row>
    <row r="556" spans="1:31">
      <c r="A556" s="1167"/>
      <c r="B556" s="1603"/>
      <c r="C556" s="1549"/>
      <c r="D556" s="970"/>
      <c r="E556" s="1444"/>
      <c r="F556" s="1171"/>
      <c r="G556" s="127"/>
      <c r="H556" s="930"/>
      <c r="I556" s="930"/>
      <c r="J556" s="930"/>
      <c r="K556" s="930"/>
      <c r="L556" s="930"/>
      <c r="M556" s="930"/>
      <c r="N556" s="930"/>
      <c r="O556" s="930"/>
      <c r="P556" s="930"/>
      <c r="Q556" s="930"/>
      <c r="R556" s="930"/>
      <c r="S556" s="930"/>
      <c r="T556" s="930"/>
      <c r="U556" s="930"/>
      <c r="V556" s="930"/>
      <c r="W556" s="930"/>
      <c r="X556" s="930"/>
      <c r="Y556" s="930"/>
      <c r="Z556" s="930"/>
      <c r="AA556" s="930"/>
      <c r="AB556" s="111"/>
      <c r="AC556" s="934"/>
      <c r="AD556" s="935"/>
      <c r="AE556" s="936"/>
    </row>
    <row r="557" spans="1:31">
      <c r="A557" s="1167"/>
      <c r="B557" s="1603"/>
      <c r="C557" s="1549"/>
      <c r="D557" s="970"/>
      <c r="E557" s="1444"/>
      <c r="F557" s="1171"/>
      <c r="G557" s="127"/>
      <c r="H557" s="930"/>
      <c r="I557" s="930"/>
      <c r="J557" s="930"/>
      <c r="K557" s="930"/>
      <c r="L557" s="930"/>
      <c r="M557" s="930"/>
      <c r="N557" s="930"/>
      <c r="O557" s="930"/>
      <c r="P557" s="930"/>
      <c r="Q557" s="930"/>
      <c r="R557" s="930"/>
      <c r="S557" s="930"/>
      <c r="T557" s="930"/>
      <c r="U557" s="930"/>
      <c r="V557" s="930"/>
      <c r="W557" s="930"/>
      <c r="X557" s="930"/>
      <c r="Y557" s="930"/>
      <c r="Z557" s="930"/>
      <c r="AA557" s="930"/>
      <c r="AB557" s="111"/>
      <c r="AC557" s="934"/>
      <c r="AD557" s="935"/>
      <c r="AE557" s="936"/>
    </row>
    <row r="558" spans="1:31">
      <c r="A558" s="1167"/>
      <c r="B558" s="1603"/>
      <c r="C558" s="1549"/>
      <c r="D558" s="970"/>
      <c r="E558" s="1444"/>
      <c r="F558" s="1171"/>
      <c r="G558" s="127"/>
      <c r="H558" s="930"/>
      <c r="I558" s="930"/>
      <c r="J558" s="930"/>
      <c r="K558" s="930"/>
      <c r="L558" s="930"/>
      <c r="M558" s="930"/>
      <c r="N558" s="930"/>
      <c r="O558" s="930"/>
      <c r="P558" s="930"/>
      <c r="Q558" s="930"/>
      <c r="R558" s="930"/>
      <c r="S558" s="930"/>
      <c r="T558" s="930"/>
      <c r="U558" s="930"/>
      <c r="V558" s="930"/>
      <c r="W558" s="930"/>
      <c r="X558" s="930"/>
      <c r="Y558" s="930"/>
      <c r="Z558" s="930"/>
      <c r="AA558" s="13"/>
      <c r="AB558" s="111"/>
      <c r="AC558" s="934"/>
      <c r="AD558" s="935"/>
      <c r="AE558" s="936"/>
    </row>
    <row r="559" spans="1:31" ht="12.95" customHeight="1">
      <c r="A559" s="856"/>
      <c r="B559" s="924"/>
      <c r="C559" s="911"/>
      <c r="D559" s="970"/>
      <c r="E559" s="1444"/>
      <c r="F559" s="1171"/>
      <c r="H559" s="188"/>
      <c r="I559" s="188"/>
      <c r="J559" s="188"/>
      <c r="K559" s="188"/>
      <c r="L559" s="188"/>
      <c r="M559" s="188"/>
      <c r="N559" s="188"/>
      <c r="O559" s="188"/>
      <c r="P559" s="188"/>
      <c r="Q559" s="188"/>
      <c r="R559" s="188"/>
      <c r="S559" s="13"/>
      <c r="T559" s="13"/>
      <c r="U559" s="13"/>
      <c r="V559" s="13"/>
      <c r="W559" s="13"/>
      <c r="X559" s="13"/>
      <c r="Y559" s="13"/>
      <c r="Z559" s="13"/>
      <c r="AA559" s="13"/>
      <c r="AB559" s="13"/>
      <c r="AC559" s="314"/>
      <c r="AD559" s="315"/>
      <c r="AE559" s="316"/>
    </row>
    <row r="560" spans="1:31" ht="12.95" customHeight="1">
      <c r="A560" s="856"/>
      <c r="B560" s="924">
        <v>48</v>
      </c>
      <c r="C560" s="1549" t="s">
        <v>1104</v>
      </c>
      <c r="D560" s="970" t="s">
        <v>1215</v>
      </c>
      <c r="E560" s="1444" t="s">
        <v>1189</v>
      </c>
      <c r="F560" s="1171"/>
      <c r="H560" s="930" t="s">
        <v>223</v>
      </c>
      <c r="I560" s="930"/>
      <c r="J560" s="930"/>
      <c r="K560" s="930"/>
      <c r="L560" s="930"/>
      <c r="M560" s="930"/>
      <c r="N560" s="930"/>
      <c r="O560" s="1386" t="s">
        <v>224</v>
      </c>
      <c r="P560" s="1386"/>
      <c r="Q560" s="1386"/>
      <c r="R560" s="1386"/>
      <c r="S560" s="1386"/>
      <c r="T560" s="1386"/>
      <c r="U560" s="1386"/>
      <c r="V560" s="1386"/>
      <c r="W560" s="1386"/>
      <c r="X560" s="1386"/>
      <c r="Y560" s="930"/>
      <c r="Z560" s="930"/>
      <c r="AA560" s="930"/>
      <c r="AB560" s="930"/>
      <c r="AC560" s="1847" t="s">
        <v>29</v>
      </c>
      <c r="AD560" s="1848"/>
      <c r="AE560" s="1849"/>
    </row>
    <row r="561" spans="1:31" ht="12.95" customHeight="1">
      <c r="A561" s="856"/>
      <c r="B561" s="924"/>
      <c r="C561" s="1549"/>
      <c r="D561" s="970"/>
      <c r="E561" s="1444"/>
      <c r="F561" s="1171"/>
      <c r="H561" s="930"/>
      <c r="I561" s="930"/>
      <c r="J561" s="930"/>
      <c r="K561" s="930"/>
      <c r="L561" s="930"/>
      <c r="M561" s="930"/>
      <c r="N561" s="930"/>
      <c r="O561" s="1386"/>
      <c r="P561" s="1386"/>
      <c r="Q561" s="1386"/>
      <c r="R561" s="1386"/>
      <c r="S561" s="1386"/>
      <c r="T561" s="1386"/>
      <c r="U561" s="1386"/>
      <c r="V561" s="1386"/>
      <c r="W561" s="1386"/>
      <c r="X561" s="1386"/>
      <c r="Y561" s="930"/>
      <c r="Z561" s="930"/>
      <c r="AA561" s="930"/>
      <c r="AB561" s="930"/>
      <c r="AC561" s="1847"/>
      <c r="AD561" s="1848"/>
      <c r="AE561" s="1849"/>
    </row>
    <row r="562" spans="1:31" ht="12.95" customHeight="1">
      <c r="A562" s="856"/>
      <c r="B562" s="924"/>
      <c r="C562" s="1549"/>
      <c r="D562" s="970"/>
      <c r="E562" s="1444"/>
      <c r="F562" s="1171"/>
      <c r="H562" s="930"/>
      <c r="I562" s="930"/>
      <c r="J562" s="930"/>
      <c r="K562" s="930"/>
      <c r="L562" s="930"/>
      <c r="M562" s="930"/>
      <c r="N562" s="930"/>
      <c r="O562" s="930"/>
      <c r="P562" s="930"/>
      <c r="Q562" s="930"/>
      <c r="R562" s="930"/>
      <c r="S562" s="930"/>
      <c r="T562" s="930"/>
      <c r="U562" s="930"/>
      <c r="V562" s="930"/>
      <c r="W562" s="930"/>
      <c r="X562" s="930"/>
      <c r="Y562" s="930"/>
      <c r="Z562" s="930"/>
      <c r="AA562" s="930"/>
      <c r="AB562" s="111"/>
      <c r="AC562" s="314"/>
      <c r="AD562" s="315"/>
      <c r="AE562" s="316"/>
    </row>
    <row r="563" spans="1:31" ht="12.95" customHeight="1">
      <c r="A563" s="856"/>
      <c r="B563" s="924"/>
      <c r="C563" s="1549"/>
      <c r="D563" s="970"/>
      <c r="E563" s="1444"/>
      <c r="F563" s="1171"/>
      <c r="H563" s="13" t="s">
        <v>1091</v>
      </c>
      <c r="I563" s="13" t="s">
        <v>1105</v>
      </c>
      <c r="J563" s="13"/>
      <c r="K563" s="13"/>
      <c r="L563" s="13"/>
      <c r="M563" s="13"/>
      <c r="N563" s="13"/>
      <c r="O563" s="13"/>
      <c r="P563" s="13"/>
      <c r="Q563" s="930"/>
      <c r="R563" s="930"/>
      <c r="S563" s="930"/>
      <c r="T563" s="930"/>
      <c r="U563" s="930"/>
      <c r="V563" s="930"/>
      <c r="W563" s="930"/>
      <c r="X563" s="930"/>
      <c r="Y563" s="930"/>
      <c r="Z563" s="930"/>
      <c r="AA563" s="930"/>
      <c r="AB563" s="111"/>
      <c r="AC563" s="314"/>
      <c r="AD563" s="315"/>
      <c r="AE563" s="316"/>
    </row>
    <row r="564" spans="1:31" ht="12.95" customHeight="1">
      <c r="A564" s="856"/>
      <c r="B564" s="924"/>
      <c r="C564" s="1549"/>
      <c r="D564" s="970"/>
      <c r="E564" s="1444" t="s">
        <v>1190</v>
      </c>
      <c r="F564" s="1171"/>
      <c r="H564" s="13"/>
      <c r="I564" s="1606" t="s">
        <v>1113</v>
      </c>
      <c r="J564" s="1524"/>
      <c r="K564" s="1524"/>
      <c r="L564" s="1524"/>
      <c r="M564" s="1524"/>
      <c r="N564" s="1524"/>
      <c r="O564" s="1524"/>
      <c r="P564" s="1524"/>
      <c r="Q564" s="1524"/>
      <c r="R564" s="1524"/>
      <c r="S564" s="1524"/>
      <c r="T564" s="1524"/>
      <c r="U564" s="1524"/>
      <c r="V564" s="1524"/>
      <c r="W564" s="1524"/>
      <c r="X564" s="1607"/>
      <c r="Y564" s="1012" t="s">
        <v>404</v>
      </c>
      <c r="Z564" s="1013"/>
      <c r="AA564" s="1014"/>
      <c r="AB564" s="111"/>
      <c r="AC564" s="314"/>
      <c r="AD564" s="315"/>
      <c r="AE564" s="316"/>
    </row>
    <row r="565" spans="1:31" ht="12.95" customHeight="1">
      <c r="A565" s="856"/>
      <c r="B565" s="924"/>
      <c r="C565" s="1549"/>
      <c r="D565" s="970"/>
      <c r="E565" s="1444"/>
      <c r="F565" s="1171"/>
      <c r="H565" s="13"/>
      <c r="I565" s="1608"/>
      <c r="J565" s="1609"/>
      <c r="K565" s="1609"/>
      <c r="L565" s="1609"/>
      <c r="M565" s="1609"/>
      <c r="N565" s="1609"/>
      <c r="O565" s="1609"/>
      <c r="P565" s="1609"/>
      <c r="Q565" s="1609"/>
      <c r="R565" s="1609"/>
      <c r="S565" s="1609"/>
      <c r="T565" s="1609"/>
      <c r="U565" s="1609"/>
      <c r="V565" s="1609"/>
      <c r="W565" s="1609"/>
      <c r="X565" s="1610"/>
      <c r="Y565" s="1931"/>
      <c r="Z565" s="1932"/>
      <c r="AA565" s="1933"/>
      <c r="AB565" s="111"/>
      <c r="AC565" s="314"/>
      <c r="AD565" s="315"/>
      <c r="AE565" s="316"/>
    </row>
    <row r="566" spans="1:31" ht="12.95" customHeight="1">
      <c r="A566" s="856"/>
      <c r="B566" s="924"/>
      <c r="C566" s="1549"/>
      <c r="D566" s="970"/>
      <c r="E566" s="1444"/>
      <c r="F566" s="1171"/>
      <c r="H566" s="13"/>
      <c r="I566" s="1113" t="s">
        <v>1093</v>
      </c>
      <c r="J566" s="1114"/>
      <c r="K566" s="1114"/>
      <c r="L566" s="1114"/>
      <c r="M566" s="27" t="s">
        <v>1094</v>
      </c>
      <c r="N566" s="5"/>
      <c r="O566" s="29" t="s">
        <v>1095</v>
      </c>
      <c r="P566" s="1263" t="s">
        <v>1096</v>
      </c>
      <c r="Q566" s="1264"/>
      <c r="R566" s="1264"/>
      <c r="S566" s="1265"/>
      <c r="T566" s="465"/>
      <c r="U566" s="463" t="s">
        <v>10</v>
      </c>
      <c r="V566" s="466"/>
      <c r="W566" s="5"/>
      <c r="X566" s="463" t="s">
        <v>517</v>
      </c>
      <c r="Y566" s="463"/>
      <c r="Z566" s="463"/>
      <c r="AA566" s="29" t="s">
        <v>11</v>
      </c>
      <c r="AB566" s="111"/>
      <c r="AC566" s="314"/>
      <c r="AD566" s="315"/>
      <c r="AE566" s="316"/>
    </row>
    <row r="567" spans="1:31" ht="12.95" customHeight="1">
      <c r="A567" s="856"/>
      <c r="B567" s="924"/>
      <c r="C567" s="1549"/>
      <c r="D567" s="970"/>
      <c r="E567" s="1444" t="s">
        <v>1191</v>
      </c>
      <c r="F567" s="1171"/>
      <c r="H567" s="13"/>
      <c r="I567" s="1172" t="s">
        <v>1097</v>
      </c>
      <c r="J567" s="1456"/>
      <c r="K567" s="1456"/>
      <c r="L567" s="1457"/>
      <c r="M567" s="1989"/>
      <c r="N567" s="1990"/>
      <c r="O567" s="1990"/>
      <c r="P567" s="1990"/>
      <c r="Q567" s="1990"/>
      <c r="R567" s="1990"/>
      <c r="S567" s="1990"/>
      <c r="T567" s="1990"/>
      <c r="U567" s="1990"/>
      <c r="V567" s="1990"/>
      <c r="W567" s="1990"/>
      <c r="X567" s="1990"/>
      <c r="Y567" s="1990"/>
      <c r="Z567" s="1990"/>
      <c r="AA567" s="1486"/>
      <c r="AB567" s="111"/>
      <c r="AC567" s="314"/>
      <c r="AD567" s="315"/>
      <c r="AE567" s="316"/>
    </row>
    <row r="568" spans="1:31" ht="12.95" customHeight="1">
      <c r="A568" s="856"/>
      <c r="B568" s="924"/>
      <c r="C568" s="1549"/>
      <c r="D568" s="970"/>
      <c r="E568" s="1444"/>
      <c r="F568" s="1171"/>
      <c r="H568" s="13"/>
      <c r="I568" s="1461"/>
      <c r="J568" s="1462"/>
      <c r="K568" s="1462"/>
      <c r="L568" s="1463"/>
      <c r="M568" s="1191"/>
      <c r="N568" s="1192"/>
      <c r="O568" s="1192"/>
      <c r="P568" s="1192"/>
      <c r="Q568" s="1192"/>
      <c r="R568" s="1192"/>
      <c r="S568" s="1192"/>
      <c r="T568" s="1192"/>
      <c r="U568" s="1192"/>
      <c r="V568" s="1192"/>
      <c r="W568" s="1192"/>
      <c r="X568" s="1192"/>
      <c r="Y568" s="1192"/>
      <c r="Z568" s="1192"/>
      <c r="AA568" s="1193"/>
      <c r="AB568" s="111"/>
      <c r="AC568" s="314"/>
      <c r="AD568" s="315"/>
      <c r="AE568" s="316"/>
    </row>
    <row r="569" spans="1:31" ht="12.95" customHeight="1">
      <c r="A569" s="856"/>
      <c r="B569" s="924"/>
      <c r="C569" s="911"/>
      <c r="D569" s="970"/>
      <c r="E569" s="900"/>
      <c r="F569" s="860"/>
      <c r="H569" s="13"/>
      <c r="I569" s="930"/>
      <c r="J569" s="930"/>
      <c r="K569" s="930"/>
      <c r="L569" s="930"/>
      <c r="M569" s="930"/>
      <c r="N569" s="930"/>
      <c r="O569" s="930"/>
      <c r="P569" s="930"/>
      <c r="Q569" s="930"/>
      <c r="R569" s="930"/>
      <c r="S569" s="930"/>
      <c r="T569" s="930"/>
      <c r="U569" s="930"/>
      <c r="V569" s="930"/>
      <c r="W569" s="930"/>
      <c r="X569" s="930"/>
      <c r="Y569" s="930"/>
      <c r="Z569" s="930"/>
      <c r="AA569" s="930"/>
      <c r="AB569" s="111"/>
      <c r="AC569" s="314"/>
      <c r="AD569" s="315"/>
      <c r="AE569" s="316"/>
    </row>
    <row r="570" spans="1:31" ht="12.95" customHeight="1">
      <c r="A570" s="856"/>
      <c r="B570" s="924"/>
      <c r="C570" s="911"/>
      <c r="D570" s="970"/>
      <c r="E570" s="900"/>
      <c r="F570" s="860"/>
      <c r="H570" s="13"/>
      <c r="I570" s="1606" t="s">
        <v>1114</v>
      </c>
      <c r="J570" s="1524"/>
      <c r="K570" s="1524"/>
      <c r="L570" s="1524"/>
      <c r="M570" s="1524"/>
      <c r="N570" s="1524"/>
      <c r="O570" s="1524"/>
      <c r="P570" s="1524"/>
      <c r="Q570" s="1524"/>
      <c r="R570" s="1524"/>
      <c r="S570" s="1524"/>
      <c r="T570" s="1524"/>
      <c r="U570" s="1524"/>
      <c r="V570" s="1524"/>
      <c r="W570" s="1524"/>
      <c r="X570" s="1607"/>
      <c r="Y570" s="1012" t="s">
        <v>404</v>
      </c>
      <c r="Z570" s="1013"/>
      <c r="AA570" s="1014"/>
      <c r="AB570" s="111"/>
      <c r="AC570" s="314"/>
      <c r="AD570" s="315"/>
      <c r="AE570" s="316"/>
    </row>
    <row r="571" spans="1:31" ht="12.95" customHeight="1">
      <c r="A571" s="856"/>
      <c r="B571" s="924"/>
      <c r="C571" s="911"/>
      <c r="D571" s="970"/>
      <c r="E571" s="900"/>
      <c r="F571" s="860"/>
      <c r="H571" s="13"/>
      <c r="I571" s="1608"/>
      <c r="J571" s="1609"/>
      <c r="K571" s="1609"/>
      <c r="L571" s="1609"/>
      <c r="M571" s="1609"/>
      <c r="N571" s="1609"/>
      <c r="O571" s="1609"/>
      <c r="P571" s="1609"/>
      <c r="Q571" s="1609"/>
      <c r="R571" s="1609"/>
      <c r="S571" s="1609"/>
      <c r="T571" s="1609"/>
      <c r="U571" s="1609"/>
      <c r="V571" s="1609"/>
      <c r="W571" s="1609"/>
      <c r="X571" s="1610"/>
      <c r="Y571" s="1931"/>
      <c r="Z571" s="1932"/>
      <c r="AA571" s="1933"/>
      <c r="AB571" s="111"/>
      <c r="AC571" s="314"/>
      <c r="AD571" s="315"/>
      <c r="AE571" s="316"/>
    </row>
    <row r="572" spans="1:31" ht="12.95" customHeight="1">
      <c r="A572" s="856"/>
      <c r="B572" s="924"/>
      <c r="C572" s="911"/>
      <c r="D572" s="970"/>
      <c r="E572" s="900"/>
      <c r="F572" s="860"/>
      <c r="H572" s="13"/>
      <c r="I572" s="1113" t="s">
        <v>1093</v>
      </c>
      <c r="J572" s="1114"/>
      <c r="K572" s="1114"/>
      <c r="L572" s="1114"/>
      <c r="M572" s="27" t="s">
        <v>1094</v>
      </c>
      <c r="N572" s="5"/>
      <c r="O572" s="29" t="s">
        <v>1095</v>
      </c>
      <c r="P572" s="1263" t="s">
        <v>1096</v>
      </c>
      <c r="Q572" s="1264"/>
      <c r="R572" s="1264"/>
      <c r="S572" s="1265"/>
      <c r="T572" s="465"/>
      <c r="U572" s="463" t="s">
        <v>10</v>
      </c>
      <c r="V572" s="466"/>
      <c r="W572" s="5"/>
      <c r="X572" s="463" t="s">
        <v>517</v>
      </c>
      <c r="Y572" s="463"/>
      <c r="Z572" s="463"/>
      <c r="AA572" s="29" t="s">
        <v>11</v>
      </c>
      <c r="AB572" s="111"/>
      <c r="AC572" s="314"/>
      <c r="AD572" s="315"/>
      <c r="AE572" s="316"/>
    </row>
    <row r="573" spans="1:31" ht="12.95" customHeight="1">
      <c r="A573" s="856"/>
      <c r="B573" s="924"/>
      <c r="C573" s="911"/>
      <c r="D573" s="970"/>
      <c r="E573" s="900"/>
      <c r="F573" s="860"/>
      <c r="H573" s="13"/>
      <c r="I573" s="930"/>
      <c r="J573" s="930"/>
      <c r="K573" s="930"/>
      <c r="L573" s="930"/>
      <c r="M573" s="930"/>
      <c r="N573" s="930"/>
      <c r="O573" s="930"/>
      <c r="P573" s="930"/>
      <c r="Q573" s="930"/>
      <c r="R573" s="930"/>
      <c r="S573" s="930"/>
      <c r="T573" s="930"/>
      <c r="U573" s="930"/>
      <c r="V573" s="930"/>
      <c r="W573" s="930"/>
      <c r="X573" s="930"/>
      <c r="Y573" s="930"/>
      <c r="Z573" s="930"/>
      <c r="AA573" s="930"/>
      <c r="AB573" s="111"/>
      <c r="AC573" s="314"/>
      <c r="AD573" s="315"/>
      <c r="AE573" s="316"/>
    </row>
    <row r="574" spans="1:31" ht="12.95" customHeight="1">
      <c r="A574" s="856"/>
      <c r="B574" s="924"/>
      <c r="C574" s="911"/>
      <c r="D574" s="970"/>
      <c r="E574" s="900"/>
      <c r="F574" s="860"/>
      <c r="H574" s="13"/>
      <c r="I574" s="2064" t="s">
        <v>1115</v>
      </c>
      <c r="J574" s="2064"/>
      <c r="K574" s="2064"/>
      <c r="L574" s="2064"/>
      <c r="M574" s="2064"/>
      <c r="N574" s="2064"/>
      <c r="O574" s="2064"/>
      <c r="P574" s="2064"/>
      <c r="Q574" s="2064"/>
      <c r="R574" s="2064"/>
      <c r="S574" s="2064"/>
      <c r="T574" s="2064"/>
      <c r="U574" s="2064"/>
      <c r="V574" s="2064"/>
      <c r="W574" s="2064"/>
      <c r="X574" s="2064"/>
      <c r="Y574" s="1012" t="s">
        <v>404</v>
      </c>
      <c r="Z574" s="1013"/>
      <c r="AA574" s="1014"/>
      <c r="AB574" s="111"/>
      <c r="AC574" s="314"/>
      <c r="AD574" s="315"/>
      <c r="AE574" s="316"/>
    </row>
    <row r="575" spans="1:31" ht="12.95" customHeight="1">
      <c r="A575" s="856"/>
      <c r="B575" s="924"/>
      <c r="C575" s="911"/>
      <c r="D575" s="970"/>
      <c r="E575" s="900"/>
      <c r="F575" s="860"/>
      <c r="H575" s="13"/>
      <c r="I575" s="2065"/>
      <c r="J575" s="2065"/>
      <c r="K575" s="2065"/>
      <c r="L575" s="2065"/>
      <c r="M575" s="2065"/>
      <c r="N575" s="2065"/>
      <c r="O575" s="2065"/>
      <c r="P575" s="2065"/>
      <c r="Q575" s="2065"/>
      <c r="R575" s="2065"/>
      <c r="S575" s="2065"/>
      <c r="T575" s="2065"/>
      <c r="U575" s="2065"/>
      <c r="V575" s="2065"/>
      <c r="W575" s="2065"/>
      <c r="X575" s="2065"/>
      <c r="Y575" s="1931"/>
      <c r="Z575" s="1932"/>
      <c r="AA575" s="1933"/>
      <c r="AB575" s="111"/>
      <c r="AC575" s="314"/>
      <c r="AD575" s="315"/>
      <c r="AE575" s="316"/>
    </row>
    <row r="576" spans="1:31" ht="12.95" customHeight="1">
      <c r="A576" s="856"/>
      <c r="B576" s="924"/>
      <c r="C576" s="911"/>
      <c r="D576" s="970"/>
      <c r="E576" s="900"/>
      <c r="F576" s="860"/>
      <c r="H576" s="13"/>
      <c r="I576" s="1172" t="s">
        <v>1106</v>
      </c>
      <c r="J576" s="1456"/>
      <c r="K576" s="1456"/>
      <c r="L576" s="1456"/>
      <c r="M576" s="1456"/>
      <c r="N576" s="1456"/>
      <c r="O576" s="1457"/>
      <c r="P576" s="1333" t="s">
        <v>1107</v>
      </c>
      <c r="Q576" s="1334"/>
      <c r="R576" s="1334"/>
      <c r="S576" s="1334"/>
      <c r="T576" s="1334"/>
      <c r="U576" s="1334"/>
      <c r="V576" s="1334"/>
      <c r="W576" s="1334"/>
      <c r="X576" s="1334"/>
      <c r="Y576" s="1334"/>
      <c r="Z576" s="1334"/>
      <c r="AA576" s="2081"/>
      <c r="AB576" s="111"/>
      <c r="AC576" s="314"/>
      <c r="AD576" s="315"/>
      <c r="AE576" s="316"/>
    </row>
    <row r="577" spans="1:31" ht="12.95" customHeight="1">
      <c r="A577" s="856"/>
      <c r="B577" s="924"/>
      <c r="C577" s="911"/>
      <c r="D577" s="970"/>
      <c r="E577" s="900"/>
      <c r="F577" s="860"/>
      <c r="H577" s="188"/>
      <c r="I577" s="1461"/>
      <c r="J577" s="1462"/>
      <c r="K577" s="1462"/>
      <c r="L577" s="1462"/>
      <c r="M577" s="1462"/>
      <c r="N577" s="1462"/>
      <c r="O577" s="1463"/>
      <c r="P577" s="1335"/>
      <c r="Q577" s="1336"/>
      <c r="R577" s="1336"/>
      <c r="S577" s="1336"/>
      <c r="T577" s="1336"/>
      <c r="U577" s="1336"/>
      <c r="V577" s="1336"/>
      <c r="W577" s="1336"/>
      <c r="X577" s="1336"/>
      <c r="Y577" s="1336"/>
      <c r="Z577" s="1336"/>
      <c r="AA577" s="2082"/>
      <c r="AB577" s="13"/>
      <c r="AC577" s="314"/>
      <c r="AD577" s="315"/>
      <c r="AE577" s="316"/>
    </row>
    <row r="578" spans="1:31" ht="12.95" customHeight="1">
      <c r="A578" s="856"/>
      <c r="B578" s="924"/>
      <c r="C578" s="911"/>
      <c r="D578" s="970"/>
      <c r="E578" s="900"/>
      <c r="F578" s="860"/>
      <c r="H578" s="188"/>
      <c r="I578" s="930"/>
      <c r="J578" s="930"/>
      <c r="K578" s="930"/>
      <c r="L578" s="930"/>
      <c r="M578" s="930"/>
      <c r="N578" s="930"/>
      <c r="O578" s="930"/>
      <c r="P578" s="930"/>
      <c r="Q578" s="930"/>
      <c r="R578" s="930"/>
      <c r="S578" s="930"/>
      <c r="T578" s="930"/>
      <c r="U578" s="930"/>
      <c r="V578" s="930"/>
      <c r="W578" s="930"/>
      <c r="X578" s="930"/>
      <c r="Y578" s="930"/>
      <c r="Z578" s="930"/>
      <c r="AA578" s="930"/>
      <c r="AB578" s="13"/>
      <c r="AC578" s="314"/>
      <c r="AD578" s="315"/>
      <c r="AE578" s="316"/>
    </row>
    <row r="579" spans="1:31" ht="13.5" customHeight="1">
      <c r="A579" s="1167" t="s">
        <v>777</v>
      </c>
      <c r="B579" s="1603">
        <v>49</v>
      </c>
      <c r="C579" s="1549" t="s">
        <v>1650</v>
      </c>
      <c r="D579" s="1450" t="s">
        <v>1215</v>
      </c>
      <c r="E579" s="1444" t="s">
        <v>1651</v>
      </c>
      <c r="F579" s="1171"/>
      <c r="H579" s="930"/>
      <c r="I579" s="2114" t="s">
        <v>223</v>
      </c>
      <c r="J579" s="2114"/>
      <c r="K579" s="2114"/>
      <c r="L579" s="2114"/>
      <c r="M579" s="2114"/>
      <c r="N579" s="2114"/>
      <c r="O579" s="2115"/>
      <c r="P579" s="1386" t="s">
        <v>224</v>
      </c>
      <c r="Q579" s="1386"/>
      <c r="R579" s="1386"/>
      <c r="S579" s="1386"/>
      <c r="T579" s="1386"/>
      <c r="U579" s="1386"/>
      <c r="V579" s="1386"/>
      <c r="W579" s="1386"/>
      <c r="X579" s="1386"/>
      <c r="Y579" s="1386"/>
      <c r="Z579" s="13"/>
      <c r="AA579" s="13"/>
      <c r="AB579" s="905"/>
      <c r="AC579" s="1847" t="s">
        <v>29</v>
      </c>
      <c r="AD579" s="1848"/>
      <c r="AE579" s="1849"/>
    </row>
    <row r="580" spans="1:31">
      <c r="A580" s="1167"/>
      <c r="B580" s="1603"/>
      <c r="C580" s="1549"/>
      <c r="D580" s="1450"/>
      <c r="E580" s="1444"/>
      <c r="F580" s="1171"/>
      <c r="H580" s="930"/>
      <c r="I580" s="2114"/>
      <c r="J580" s="2114"/>
      <c r="K580" s="2114"/>
      <c r="L580" s="2114"/>
      <c r="M580" s="2114"/>
      <c r="N580" s="2114"/>
      <c r="O580" s="2115"/>
      <c r="P580" s="1386"/>
      <c r="Q580" s="1386"/>
      <c r="R580" s="1386"/>
      <c r="S580" s="1386"/>
      <c r="T580" s="1386"/>
      <c r="U580" s="1386"/>
      <c r="V580" s="1386"/>
      <c r="W580" s="1386"/>
      <c r="X580" s="1386"/>
      <c r="Y580" s="1386"/>
      <c r="Z580" s="13"/>
      <c r="AA580" s="13"/>
      <c r="AB580" s="905"/>
      <c r="AC580" s="1847"/>
      <c r="AD580" s="1848"/>
      <c r="AE580" s="1849"/>
    </row>
    <row r="581" spans="1:31">
      <c r="A581" s="1167"/>
      <c r="B581" s="1603"/>
      <c r="C581" s="1549"/>
      <c r="D581" s="970"/>
      <c r="E581" s="1444"/>
      <c r="F581" s="1171"/>
      <c r="H581" s="956"/>
      <c r="I581" s="956"/>
      <c r="J581" s="956"/>
      <c r="K581" s="956"/>
      <c r="L581" s="477"/>
      <c r="M581" s="477"/>
      <c r="N581" s="477"/>
      <c r="O581" s="477"/>
      <c r="P581" s="477"/>
      <c r="Q581" s="477"/>
      <c r="R581" s="477"/>
      <c r="S581" s="477"/>
      <c r="T581" s="477"/>
      <c r="U581" s="477"/>
      <c r="V581" s="477"/>
      <c r="W581" s="477"/>
      <c r="X581" s="477"/>
      <c r="Y581" s="477"/>
      <c r="Z581" s="13"/>
      <c r="AA581" s="13"/>
      <c r="AB581" s="905"/>
      <c r="AC581" s="924"/>
      <c r="AD581" s="114"/>
      <c r="AE581" s="911"/>
    </row>
    <row r="582" spans="1:31">
      <c r="A582" s="1167"/>
      <c r="B582" s="1603"/>
      <c r="C582" s="1549"/>
      <c r="D582" s="970"/>
      <c r="E582" s="1444"/>
      <c r="F582" s="1171"/>
      <c r="H582" s="956"/>
      <c r="I582" s="956"/>
      <c r="J582" s="956"/>
      <c r="K582" s="956"/>
      <c r="L582" s="477"/>
      <c r="M582" s="477"/>
      <c r="N582" s="477"/>
      <c r="O582" s="477"/>
      <c r="P582" s="477"/>
      <c r="Q582" s="477"/>
      <c r="R582" s="477"/>
      <c r="S582" s="477"/>
      <c r="T582" s="477"/>
      <c r="U582" s="477"/>
      <c r="V582" s="477"/>
      <c r="W582" s="477"/>
      <c r="X582" s="477"/>
      <c r="Y582" s="477"/>
      <c r="Z582" s="13"/>
      <c r="AA582" s="13"/>
      <c r="AB582" s="960"/>
      <c r="AC582" s="924"/>
      <c r="AD582" s="114"/>
      <c r="AE582" s="911"/>
    </row>
    <row r="583" spans="1:31">
      <c r="A583" s="1167"/>
      <c r="B583" s="1603"/>
      <c r="C583" s="1549"/>
      <c r="D583" s="970"/>
      <c r="E583" s="1444"/>
      <c r="F583" s="1171"/>
      <c r="H583" s="956"/>
      <c r="I583" s="1606" t="s">
        <v>1654</v>
      </c>
      <c r="J583" s="1524"/>
      <c r="K583" s="1524"/>
      <c r="L583" s="1524"/>
      <c r="M583" s="1524"/>
      <c r="N583" s="1524"/>
      <c r="O583" s="1524"/>
      <c r="P583" s="1524"/>
      <c r="Q583" s="1524"/>
      <c r="R583" s="1524"/>
      <c r="S583" s="1524"/>
      <c r="T583" s="1524"/>
      <c r="U583" s="1524"/>
      <c r="V583" s="1524"/>
      <c r="W583" s="1524"/>
      <c r="X583" s="1607"/>
      <c r="Y583" s="1012" t="s">
        <v>404</v>
      </c>
      <c r="Z583" s="1013"/>
      <c r="AA583" s="1014"/>
      <c r="AB583" s="13"/>
      <c r="AC583" s="924"/>
      <c r="AD583" s="114"/>
      <c r="AE583" s="911"/>
    </row>
    <row r="584" spans="1:31">
      <c r="A584" s="1167"/>
      <c r="B584" s="1603"/>
      <c r="C584" s="1549"/>
      <c r="D584" s="970"/>
      <c r="E584" s="1444"/>
      <c r="F584" s="1171"/>
      <c r="H584" s="956"/>
      <c r="I584" s="1608"/>
      <c r="J584" s="1609"/>
      <c r="K584" s="1609"/>
      <c r="L584" s="1609"/>
      <c r="M584" s="1609"/>
      <c r="N584" s="1609"/>
      <c r="O584" s="1609"/>
      <c r="P584" s="1609"/>
      <c r="Q584" s="1609"/>
      <c r="R584" s="1609"/>
      <c r="S584" s="1609"/>
      <c r="T584" s="1609"/>
      <c r="U584" s="1609"/>
      <c r="V584" s="1609"/>
      <c r="W584" s="1609"/>
      <c r="X584" s="1610"/>
      <c r="Y584" s="1931"/>
      <c r="Z584" s="1932"/>
      <c r="AA584" s="1933"/>
      <c r="AB584" s="13"/>
      <c r="AC584" s="924"/>
      <c r="AD584" s="114"/>
      <c r="AE584" s="911"/>
    </row>
    <row r="585" spans="1:31">
      <c r="A585" s="1167"/>
      <c r="B585" s="1603"/>
      <c r="C585" s="1549"/>
      <c r="D585" s="970"/>
      <c r="E585" s="1444"/>
      <c r="F585" s="1171"/>
      <c r="H585" s="956"/>
      <c r="I585" s="1113" t="s">
        <v>1093</v>
      </c>
      <c r="J585" s="1114"/>
      <c r="K585" s="1114"/>
      <c r="L585" s="1114"/>
      <c r="M585" s="27" t="s">
        <v>1094</v>
      </c>
      <c r="N585" s="5"/>
      <c r="O585" s="29" t="s">
        <v>1095</v>
      </c>
      <c r="P585" s="1263" t="s">
        <v>1096</v>
      </c>
      <c r="Q585" s="1264"/>
      <c r="R585" s="1264"/>
      <c r="S585" s="1265"/>
      <c r="T585" s="465"/>
      <c r="U585" s="463" t="s">
        <v>10</v>
      </c>
      <c r="V585" s="466"/>
      <c r="W585" s="5"/>
      <c r="X585" s="463" t="s">
        <v>517</v>
      </c>
      <c r="Y585" s="463"/>
      <c r="Z585" s="463"/>
      <c r="AA585" s="29" t="s">
        <v>11</v>
      </c>
      <c r="AB585" s="13"/>
      <c r="AC585" s="924"/>
      <c r="AD585" s="114"/>
      <c r="AE585" s="911"/>
    </row>
    <row r="586" spans="1:31" ht="13.5" customHeight="1">
      <c r="A586" s="856"/>
      <c r="B586" s="871"/>
      <c r="C586" s="1549"/>
      <c r="D586" s="970"/>
      <c r="E586" s="1444"/>
      <c r="F586" s="1171"/>
      <c r="H586" s="956"/>
      <c r="I586" s="763"/>
      <c r="J586" s="763"/>
      <c r="K586" s="763"/>
      <c r="L586" s="763"/>
      <c r="M586" s="763"/>
      <c r="N586" s="763"/>
      <c r="O586" s="763"/>
      <c r="P586" s="763"/>
      <c r="Q586" s="763"/>
      <c r="R586" s="763"/>
      <c r="S586" s="763"/>
      <c r="T586" s="763"/>
      <c r="U586" s="763"/>
      <c r="V586" s="763"/>
      <c r="W586" s="763"/>
      <c r="X586" s="763"/>
      <c r="Y586" s="763"/>
      <c r="Z586" s="763"/>
      <c r="AA586" s="763"/>
      <c r="AB586" s="13"/>
      <c r="AC586" s="924"/>
      <c r="AD586" s="114"/>
      <c r="AE586" s="911"/>
    </row>
    <row r="587" spans="1:31" s="761" customFormat="1">
      <c r="A587" s="856"/>
      <c r="B587" s="871"/>
      <c r="C587" s="1549"/>
      <c r="D587" s="970"/>
      <c r="E587" s="1444"/>
      <c r="F587" s="1171"/>
      <c r="G587" s="13"/>
      <c r="H587" s="956"/>
      <c r="I587" s="1606" t="s">
        <v>1655</v>
      </c>
      <c r="J587" s="1524"/>
      <c r="K587" s="1524"/>
      <c r="L587" s="1524"/>
      <c r="M587" s="1524"/>
      <c r="N587" s="1524"/>
      <c r="O587" s="1524"/>
      <c r="P587" s="1524"/>
      <c r="Q587" s="1524"/>
      <c r="R587" s="1524"/>
      <c r="S587" s="1524"/>
      <c r="T587" s="1524"/>
      <c r="U587" s="1524"/>
      <c r="V587" s="1524"/>
      <c r="W587" s="1524"/>
      <c r="X587" s="1607"/>
      <c r="Y587" s="1012" t="s">
        <v>404</v>
      </c>
      <c r="Z587" s="1013"/>
      <c r="AA587" s="1014"/>
      <c r="AB587" s="13"/>
      <c r="AC587" s="924"/>
      <c r="AD587" s="114"/>
      <c r="AE587" s="911"/>
    </row>
    <row r="588" spans="1:31" s="761" customFormat="1">
      <c r="A588" s="856"/>
      <c r="B588" s="871"/>
      <c r="C588" s="1549"/>
      <c r="D588" s="970"/>
      <c r="E588" s="1444"/>
      <c r="F588" s="1171"/>
      <c r="G588" s="13"/>
      <c r="H588" s="956"/>
      <c r="I588" s="1608"/>
      <c r="J588" s="1609"/>
      <c r="K588" s="1609"/>
      <c r="L588" s="1609"/>
      <c r="M588" s="1609"/>
      <c r="N588" s="1609"/>
      <c r="O588" s="1609"/>
      <c r="P588" s="1609"/>
      <c r="Q588" s="1609"/>
      <c r="R588" s="1609"/>
      <c r="S588" s="1609"/>
      <c r="T588" s="1609"/>
      <c r="U588" s="1609"/>
      <c r="V588" s="1609"/>
      <c r="W588" s="1609"/>
      <c r="X588" s="1610"/>
      <c r="Y588" s="1931"/>
      <c r="Z588" s="1932"/>
      <c r="AA588" s="1933"/>
      <c r="AB588" s="13"/>
      <c r="AC588" s="924"/>
      <c r="AD588" s="114"/>
      <c r="AE588" s="911"/>
    </row>
    <row r="589" spans="1:31" s="761" customFormat="1">
      <c r="A589" s="856"/>
      <c r="B589" s="871"/>
      <c r="C589" s="1549"/>
      <c r="D589" s="970"/>
      <c r="E589" s="1444"/>
      <c r="F589" s="1171"/>
      <c r="G589" s="13"/>
      <c r="H589" s="956"/>
      <c r="I589" s="1172" t="s">
        <v>1656</v>
      </c>
      <c r="J589" s="1456"/>
      <c r="K589" s="1456"/>
      <c r="L589" s="1456"/>
      <c r="M589" s="1456"/>
      <c r="N589" s="1456"/>
      <c r="O589" s="1457"/>
      <c r="P589" s="2116"/>
      <c r="Q589" s="2117"/>
      <c r="R589" s="2117"/>
      <c r="S589" s="763"/>
      <c r="T589" s="2117"/>
      <c r="U589" s="2117"/>
      <c r="V589" s="763"/>
      <c r="W589" s="2117"/>
      <c r="X589" s="2117"/>
      <c r="Y589" s="2117"/>
      <c r="Z589" s="763"/>
      <c r="AA589" s="764"/>
      <c r="AB589" s="111"/>
      <c r="AC589" s="924"/>
      <c r="AD589" s="114"/>
      <c r="AE589" s="911"/>
    </row>
    <row r="590" spans="1:31" s="761" customFormat="1">
      <c r="A590" s="856"/>
      <c r="B590" s="871"/>
      <c r="C590" s="860"/>
      <c r="D590" s="970"/>
      <c r="E590" s="1444"/>
      <c r="F590" s="1171"/>
      <c r="G590" s="13"/>
      <c r="H590" s="956"/>
      <c r="I590" s="1461"/>
      <c r="J590" s="1462"/>
      <c r="K590" s="1462"/>
      <c r="L590" s="1462"/>
      <c r="M590" s="1462"/>
      <c r="N590" s="1462"/>
      <c r="O590" s="1463"/>
      <c r="P590" s="2118"/>
      <c r="Q590" s="2119"/>
      <c r="R590" s="2119"/>
      <c r="S590" s="765" t="s">
        <v>1657</v>
      </c>
      <c r="T590" s="2119"/>
      <c r="U590" s="2119"/>
      <c r="V590" s="765" t="s">
        <v>1658</v>
      </c>
      <c r="W590" s="2119"/>
      <c r="X590" s="2119"/>
      <c r="Y590" s="2119"/>
      <c r="Z590" s="765" t="s">
        <v>1659</v>
      </c>
      <c r="AA590" s="766"/>
      <c r="AB590" s="13"/>
      <c r="AC590" s="924"/>
      <c r="AD590" s="114"/>
      <c r="AE590" s="911"/>
    </row>
    <row r="591" spans="1:31" s="761" customFormat="1" ht="13.5" customHeight="1">
      <c r="A591" s="856"/>
      <c r="B591" s="871"/>
      <c r="C591" s="860"/>
      <c r="D591" s="970"/>
      <c r="E591" s="1444"/>
      <c r="F591" s="1171"/>
      <c r="G591" s="13"/>
      <c r="H591" s="956"/>
      <c r="I591" s="956"/>
      <c r="J591" s="956"/>
      <c r="K591" s="956"/>
      <c r="L591" s="956"/>
      <c r="M591" s="956"/>
      <c r="N591" s="956"/>
      <c r="O591" s="956"/>
      <c r="P591" s="956"/>
      <c r="Q591" s="956"/>
      <c r="R591" s="956"/>
      <c r="S591" s="956"/>
      <c r="T591" s="956"/>
      <c r="U591" s="956"/>
      <c r="V591" s="956"/>
      <c r="W591" s="956"/>
      <c r="X591" s="930"/>
      <c r="Y591" s="13"/>
      <c r="Z591" s="13"/>
      <c r="AA591" s="13"/>
      <c r="AB591" s="13"/>
      <c r="AC591" s="924"/>
      <c r="AD591" s="114"/>
      <c r="AE591" s="911"/>
    </row>
    <row r="592" spans="1:31" s="761" customFormat="1">
      <c r="A592" s="856"/>
      <c r="B592" s="871"/>
      <c r="C592" s="860"/>
      <c r="D592" s="970"/>
      <c r="E592" s="1444"/>
      <c r="F592" s="1171"/>
      <c r="G592" s="13"/>
      <c r="H592" s="956"/>
      <c r="I592" s="1606" t="s">
        <v>1660</v>
      </c>
      <c r="J592" s="1524"/>
      <c r="K592" s="1524"/>
      <c r="L592" s="1524"/>
      <c r="M592" s="1524"/>
      <c r="N592" s="1524"/>
      <c r="O592" s="1524"/>
      <c r="P592" s="1524"/>
      <c r="Q592" s="1524"/>
      <c r="R592" s="1524"/>
      <c r="S592" s="1524"/>
      <c r="T592" s="1524"/>
      <c r="U592" s="1524"/>
      <c r="V592" s="1524"/>
      <c r="W592" s="1524"/>
      <c r="X592" s="1607"/>
      <c r="Y592" s="1012" t="s">
        <v>404</v>
      </c>
      <c r="Z592" s="1013"/>
      <c r="AA592" s="1014"/>
      <c r="AB592" s="13"/>
      <c r="AC592" s="924"/>
      <c r="AD592" s="114"/>
      <c r="AE592" s="911"/>
    </row>
    <row r="593" spans="1:31" s="761" customFormat="1">
      <c r="A593" s="856"/>
      <c r="B593" s="871"/>
      <c r="C593" s="860"/>
      <c r="D593" s="970"/>
      <c r="E593" s="1444"/>
      <c r="F593" s="1171"/>
      <c r="G593" s="13"/>
      <c r="H593" s="956"/>
      <c r="I593" s="1608"/>
      <c r="J593" s="1609"/>
      <c r="K593" s="1609"/>
      <c r="L593" s="1609"/>
      <c r="M593" s="1609"/>
      <c r="N593" s="1609"/>
      <c r="O593" s="1609"/>
      <c r="P593" s="1609"/>
      <c r="Q593" s="1609"/>
      <c r="R593" s="1609"/>
      <c r="S593" s="1609"/>
      <c r="T593" s="1609"/>
      <c r="U593" s="1609"/>
      <c r="V593" s="1609"/>
      <c r="W593" s="1609"/>
      <c r="X593" s="1610"/>
      <c r="Y593" s="1931"/>
      <c r="Z593" s="1932"/>
      <c r="AA593" s="1933"/>
      <c r="AB593" s="13"/>
      <c r="AC593" s="924"/>
      <c r="AD593" s="114"/>
      <c r="AE593" s="911"/>
    </row>
    <row r="594" spans="1:31" s="761" customFormat="1">
      <c r="A594" s="856"/>
      <c r="B594" s="871"/>
      <c r="C594" s="860"/>
      <c r="D594" s="970"/>
      <c r="E594" s="1444"/>
      <c r="F594" s="1171"/>
      <c r="G594" s="13"/>
      <c r="H594" s="956"/>
      <c r="I594" s="956"/>
      <c r="J594" s="956"/>
      <c r="K594" s="956"/>
      <c r="L594" s="956"/>
      <c r="M594" s="956"/>
      <c r="N594" s="956"/>
      <c r="O594" s="956"/>
      <c r="P594" s="956"/>
      <c r="Q594" s="956"/>
      <c r="R594" s="956"/>
      <c r="S594" s="956"/>
      <c r="T594" s="956"/>
      <c r="U594" s="956"/>
      <c r="V594" s="956"/>
      <c r="W594" s="956"/>
      <c r="X594" s="930"/>
      <c r="Y594" s="13"/>
      <c r="Z594" s="13"/>
      <c r="AA594" s="13"/>
      <c r="AB594" s="13"/>
      <c r="AC594" s="924"/>
      <c r="AD594" s="114"/>
      <c r="AE594" s="911"/>
    </row>
    <row r="595" spans="1:31" s="761" customFormat="1">
      <c r="A595" s="856"/>
      <c r="B595" s="871"/>
      <c r="C595" s="860"/>
      <c r="D595" s="970"/>
      <c r="E595" s="900"/>
      <c r="F595" s="860"/>
      <c r="G595" s="13"/>
      <c r="H595" s="956"/>
      <c r="I595" s="956"/>
      <c r="J595" s="956"/>
      <c r="K595" s="956"/>
      <c r="L595" s="956"/>
      <c r="M595" s="956"/>
      <c r="N595" s="956"/>
      <c r="O595" s="956"/>
      <c r="P595" s="956"/>
      <c r="Q595" s="956"/>
      <c r="R595" s="956"/>
      <c r="S595" s="956"/>
      <c r="T595" s="956"/>
      <c r="U595" s="956"/>
      <c r="V595" s="956"/>
      <c r="W595" s="956"/>
      <c r="X595" s="930"/>
      <c r="Y595" s="13"/>
      <c r="Z595" s="13"/>
      <c r="AA595" s="13"/>
      <c r="AB595" s="13"/>
      <c r="AC595" s="924"/>
      <c r="AD595" s="114"/>
      <c r="AE595" s="911"/>
    </row>
    <row r="596" spans="1:31" s="761" customFormat="1">
      <c r="A596" s="856"/>
      <c r="B596" s="871">
        <v>50</v>
      </c>
      <c r="C596" s="1171" t="s">
        <v>1652</v>
      </c>
      <c r="D596" s="970"/>
      <c r="E596" s="1444" t="s">
        <v>1665</v>
      </c>
      <c r="F596" s="1171"/>
      <c r="G596" s="13"/>
      <c r="H596" s="2114" t="s">
        <v>223</v>
      </c>
      <c r="I596" s="2114"/>
      <c r="J596" s="2114"/>
      <c r="K596" s="2114"/>
      <c r="L596" s="2114"/>
      <c r="M596" s="2114"/>
      <c r="N596" s="2115"/>
      <c r="O596" s="1386" t="s">
        <v>224</v>
      </c>
      <c r="P596" s="1386"/>
      <c r="Q596" s="1386"/>
      <c r="R596" s="1386"/>
      <c r="S596" s="1386"/>
      <c r="T596" s="1386"/>
      <c r="U596" s="1386"/>
      <c r="V596" s="1386"/>
      <c r="W596" s="1386"/>
      <c r="X596" s="1386"/>
      <c r="Y596" s="13"/>
      <c r="Z596" s="13"/>
      <c r="AA596" s="13"/>
      <c r="AB596" s="13"/>
      <c r="AC596" s="1847" t="s">
        <v>29</v>
      </c>
      <c r="AD596" s="1848"/>
      <c r="AE596" s="1849"/>
    </row>
    <row r="597" spans="1:31" s="761" customFormat="1">
      <c r="A597" s="856"/>
      <c r="B597" s="871"/>
      <c r="C597" s="1171"/>
      <c r="D597" s="970"/>
      <c r="E597" s="1444"/>
      <c r="F597" s="1171"/>
      <c r="G597" s="13"/>
      <c r="H597" s="2114"/>
      <c r="I597" s="2114"/>
      <c r="J597" s="2114"/>
      <c r="K597" s="2114"/>
      <c r="L597" s="2114"/>
      <c r="M597" s="2114"/>
      <c r="N597" s="2115"/>
      <c r="O597" s="1386"/>
      <c r="P597" s="1386"/>
      <c r="Q597" s="1386"/>
      <c r="R597" s="1386"/>
      <c r="S597" s="1386"/>
      <c r="T597" s="1386"/>
      <c r="U597" s="1386"/>
      <c r="V597" s="1386"/>
      <c r="W597" s="1386"/>
      <c r="X597" s="1386"/>
      <c r="Y597" s="13"/>
      <c r="Z597" s="13"/>
      <c r="AA597" s="13"/>
      <c r="AB597" s="13"/>
      <c r="AC597" s="1847"/>
      <c r="AD597" s="1848"/>
      <c r="AE597" s="1849"/>
    </row>
    <row r="598" spans="1:31" s="761" customFormat="1">
      <c r="A598" s="856"/>
      <c r="B598" s="871"/>
      <c r="C598" s="1171"/>
      <c r="D598" s="970"/>
      <c r="E598" s="1444"/>
      <c r="F598" s="1171"/>
      <c r="G598" s="13"/>
      <c r="H598" s="956"/>
      <c r="I598" s="956"/>
      <c r="J598" s="956"/>
      <c r="K598" s="956"/>
      <c r="L598" s="956"/>
      <c r="M598" s="956"/>
      <c r="N598" s="956"/>
      <c r="O598" s="956"/>
      <c r="P598" s="956"/>
      <c r="Q598" s="956"/>
      <c r="R598" s="956"/>
      <c r="S598" s="956"/>
      <c r="T598" s="956"/>
      <c r="U598" s="956"/>
      <c r="V598" s="956"/>
      <c r="W598" s="956"/>
      <c r="X598" s="930"/>
      <c r="Y598" s="13"/>
      <c r="Z598" s="13"/>
      <c r="AA598" s="13"/>
      <c r="AB598" s="13"/>
      <c r="AC598" s="924"/>
      <c r="AD598" s="114"/>
      <c r="AE598" s="911"/>
    </row>
    <row r="599" spans="1:31" s="761" customFormat="1">
      <c r="A599" s="856"/>
      <c r="B599" s="871"/>
      <c r="C599" s="1171"/>
      <c r="D599" s="970"/>
      <c r="E599" s="1444"/>
      <c r="F599" s="1171"/>
      <c r="G599" s="13"/>
      <c r="H599" s="1606" t="s">
        <v>1661</v>
      </c>
      <c r="I599" s="1524"/>
      <c r="J599" s="1524"/>
      <c r="K599" s="1524"/>
      <c r="L599" s="1524"/>
      <c r="M599" s="1524"/>
      <c r="N599" s="1524"/>
      <c r="O599" s="1524"/>
      <c r="P599" s="1524"/>
      <c r="Q599" s="1524"/>
      <c r="R599" s="1524"/>
      <c r="S599" s="1524"/>
      <c r="T599" s="1524"/>
      <c r="U599" s="1524"/>
      <c r="V599" s="1524"/>
      <c r="W599" s="1607"/>
      <c r="X599" s="1012" t="s">
        <v>404</v>
      </c>
      <c r="Y599" s="1013"/>
      <c r="Z599" s="1014"/>
      <c r="AA599" s="930"/>
      <c r="AB599" s="13"/>
      <c r="AC599" s="924"/>
      <c r="AD599" s="114"/>
      <c r="AE599" s="911"/>
    </row>
    <row r="600" spans="1:31" s="761" customFormat="1">
      <c r="A600" s="856"/>
      <c r="B600" s="871"/>
      <c r="C600" s="1171"/>
      <c r="D600" s="970"/>
      <c r="E600" s="1444"/>
      <c r="F600" s="1171"/>
      <c r="G600" s="13"/>
      <c r="H600" s="1608"/>
      <c r="I600" s="1609"/>
      <c r="J600" s="1609"/>
      <c r="K600" s="1609"/>
      <c r="L600" s="1609"/>
      <c r="M600" s="1609"/>
      <c r="N600" s="1609"/>
      <c r="O600" s="1609"/>
      <c r="P600" s="1609"/>
      <c r="Q600" s="1609"/>
      <c r="R600" s="1609"/>
      <c r="S600" s="1609"/>
      <c r="T600" s="1609"/>
      <c r="U600" s="1609"/>
      <c r="V600" s="1609"/>
      <c r="W600" s="1610"/>
      <c r="X600" s="1931"/>
      <c r="Y600" s="1932"/>
      <c r="Z600" s="1933"/>
      <c r="AA600" s="930"/>
      <c r="AB600" s="13"/>
      <c r="AC600" s="924"/>
      <c r="AD600" s="114"/>
      <c r="AE600" s="911"/>
    </row>
    <row r="601" spans="1:31" s="761" customFormat="1">
      <c r="A601" s="856"/>
      <c r="B601" s="871"/>
      <c r="C601" s="1171"/>
      <c r="D601" s="970"/>
      <c r="E601" s="1444"/>
      <c r="F601" s="1171"/>
      <c r="G601" s="13"/>
      <c r="H601" s="956"/>
      <c r="I601" s="930"/>
      <c r="J601" s="930"/>
      <c r="K601" s="930"/>
      <c r="L601" s="930"/>
      <c r="M601" s="930"/>
      <c r="N601" s="930"/>
      <c r="O601" s="930"/>
      <c r="P601" s="930"/>
      <c r="Q601" s="930"/>
      <c r="R601" s="930"/>
      <c r="S601" s="930"/>
      <c r="T601" s="930"/>
      <c r="U601" s="930"/>
      <c r="V601" s="930"/>
      <c r="W601" s="930"/>
      <c r="X601" s="930"/>
      <c r="Y601" s="930"/>
      <c r="Z601" s="930"/>
      <c r="AA601" s="930"/>
      <c r="AB601" s="13"/>
      <c r="AC601" s="924"/>
      <c r="AD601" s="114"/>
      <c r="AE601" s="911"/>
    </row>
    <row r="602" spans="1:31" s="761" customFormat="1">
      <c r="A602" s="856"/>
      <c r="B602" s="871"/>
      <c r="C602" s="1171"/>
      <c r="D602" s="970"/>
      <c r="E602" s="1444"/>
      <c r="F602" s="1171"/>
      <c r="G602" s="13"/>
      <c r="H602" s="1606" t="s">
        <v>1662</v>
      </c>
      <c r="I602" s="1524"/>
      <c r="J602" s="1524"/>
      <c r="K602" s="1524"/>
      <c r="L602" s="1524"/>
      <c r="M602" s="1524"/>
      <c r="N602" s="1524"/>
      <c r="O602" s="1524"/>
      <c r="P602" s="1524"/>
      <c r="Q602" s="1524"/>
      <c r="R602" s="1524"/>
      <c r="S602" s="1524"/>
      <c r="T602" s="1524"/>
      <c r="U602" s="1524"/>
      <c r="V602" s="1524"/>
      <c r="W602" s="1607"/>
      <c r="X602" s="1012" t="s">
        <v>404</v>
      </c>
      <c r="Y602" s="1013"/>
      <c r="Z602" s="1014"/>
      <c r="AA602" s="930"/>
      <c r="AB602" s="13"/>
      <c r="AC602" s="924"/>
      <c r="AD602" s="114"/>
      <c r="AE602" s="911"/>
    </row>
    <row r="603" spans="1:31" s="761" customFormat="1">
      <c r="A603" s="856"/>
      <c r="B603" s="871"/>
      <c r="C603" s="1171"/>
      <c r="D603" s="970"/>
      <c r="E603" s="1444"/>
      <c r="F603" s="1171"/>
      <c r="G603" s="13"/>
      <c r="H603" s="1608"/>
      <c r="I603" s="1609"/>
      <c r="J603" s="1609"/>
      <c r="K603" s="1609"/>
      <c r="L603" s="1609"/>
      <c r="M603" s="1609"/>
      <c r="N603" s="1609"/>
      <c r="O603" s="1609"/>
      <c r="P603" s="1609"/>
      <c r="Q603" s="1609"/>
      <c r="R603" s="1609"/>
      <c r="S603" s="1609"/>
      <c r="T603" s="1609"/>
      <c r="U603" s="1609"/>
      <c r="V603" s="1609"/>
      <c r="W603" s="1610"/>
      <c r="X603" s="1931"/>
      <c r="Y603" s="1932"/>
      <c r="Z603" s="1933"/>
      <c r="AA603" s="930"/>
      <c r="AB603" s="13"/>
      <c r="AC603" s="924"/>
      <c r="AD603" s="114"/>
      <c r="AE603" s="911"/>
    </row>
    <row r="604" spans="1:31" s="761" customFormat="1">
      <c r="A604" s="856"/>
      <c r="B604" s="871"/>
      <c r="C604" s="860"/>
      <c r="D604" s="970"/>
      <c r="E604" s="1444"/>
      <c r="F604" s="1171"/>
      <c r="G604" s="13"/>
      <c r="H604" s="1997" t="s">
        <v>1663</v>
      </c>
      <c r="I604" s="1997"/>
      <c r="J604" s="1997"/>
      <c r="K604" s="1997"/>
      <c r="L604" s="1997"/>
      <c r="M604" s="1997"/>
      <c r="N604" s="1997"/>
      <c r="O604" s="1997"/>
      <c r="P604" s="1997"/>
      <c r="Q604" s="1997"/>
      <c r="R604" s="1997"/>
      <c r="S604" s="1997"/>
      <c r="T604" s="1997"/>
      <c r="U604" s="1997"/>
      <c r="V604" s="1997"/>
      <c r="W604" s="1997"/>
      <c r="X604" s="1997"/>
      <c r="Y604" s="1997"/>
      <c r="Z604" s="1997"/>
      <c r="AA604" s="854"/>
      <c r="AB604" s="854"/>
      <c r="AC604" s="924"/>
      <c r="AD604" s="114"/>
      <c r="AE604" s="911"/>
    </row>
    <row r="605" spans="1:31" s="761" customFormat="1">
      <c r="A605" s="856"/>
      <c r="B605" s="871"/>
      <c r="C605" s="860"/>
      <c r="D605" s="970"/>
      <c r="E605" s="1444"/>
      <c r="F605" s="1171"/>
      <c r="G605" s="13"/>
      <c r="H605" s="1991" t="s">
        <v>1664</v>
      </c>
      <c r="I605" s="1992"/>
      <c r="J605" s="1992"/>
      <c r="K605" s="1992"/>
      <c r="L605" s="1992"/>
      <c r="M605" s="1992"/>
      <c r="N605" s="1992"/>
      <c r="O605" s="1992"/>
      <c r="P605" s="1992"/>
      <c r="Q605" s="1992"/>
      <c r="R605" s="1992"/>
      <c r="S605" s="1992"/>
      <c r="T605" s="1992"/>
      <c r="U605" s="1992"/>
      <c r="V605" s="1992"/>
      <c r="W605" s="1992"/>
      <c r="X605" s="1992"/>
      <c r="Y605" s="1992"/>
      <c r="Z605" s="1992"/>
      <c r="AA605" s="1993"/>
      <c r="AB605" s="930"/>
      <c r="AC605" s="924"/>
      <c r="AD605" s="114"/>
      <c r="AE605" s="911"/>
    </row>
    <row r="606" spans="1:31" s="761" customFormat="1">
      <c r="A606" s="856"/>
      <c r="B606" s="871"/>
      <c r="C606" s="860"/>
      <c r="D606" s="970"/>
      <c r="E606" s="1444"/>
      <c r="F606" s="1171"/>
      <c r="G606" s="13"/>
      <c r="H606" s="1994"/>
      <c r="I606" s="1995"/>
      <c r="J606" s="1995"/>
      <c r="K606" s="1995"/>
      <c r="L606" s="1995"/>
      <c r="M606" s="1995"/>
      <c r="N606" s="1995"/>
      <c r="O606" s="1995"/>
      <c r="P606" s="1995"/>
      <c r="Q606" s="1995"/>
      <c r="R606" s="1995"/>
      <c r="S606" s="1995"/>
      <c r="T606" s="1995"/>
      <c r="U606" s="1995"/>
      <c r="V606" s="1995"/>
      <c r="W606" s="1995"/>
      <c r="X606" s="1995"/>
      <c r="Y606" s="1995"/>
      <c r="Z606" s="1995"/>
      <c r="AA606" s="1996"/>
      <c r="AB606" s="930"/>
      <c r="AC606" s="924"/>
      <c r="AD606" s="114"/>
      <c r="AE606" s="911"/>
    </row>
    <row r="607" spans="1:31" s="761" customFormat="1">
      <c r="A607" s="856"/>
      <c r="B607" s="871"/>
      <c r="C607" s="860"/>
      <c r="D607" s="970"/>
      <c r="E607" s="1444"/>
      <c r="F607" s="1171"/>
      <c r="G607" s="13"/>
      <c r="H607" s="956"/>
      <c r="I607" s="956"/>
      <c r="J607" s="956"/>
      <c r="K607" s="956"/>
      <c r="L607" s="956"/>
      <c r="M607" s="956"/>
      <c r="N607" s="956"/>
      <c r="O607" s="956"/>
      <c r="P607" s="956"/>
      <c r="Q607" s="956"/>
      <c r="R607" s="956"/>
      <c r="S607" s="956"/>
      <c r="T607" s="956"/>
      <c r="U607" s="956"/>
      <c r="V607" s="956"/>
      <c r="W607" s="956"/>
      <c r="X607" s="930"/>
      <c r="Y607" s="13"/>
      <c r="Z607" s="13"/>
      <c r="AA607" s="13"/>
      <c r="AB607" s="13"/>
      <c r="AC607" s="924"/>
      <c r="AD607" s="114"/>
      <c r="AE607" s="911"/>
    </row>
    <row r="608" spans="1:31" s="761" customFormat="1">
      <c r="A608" s="856"/>
      <c r="B608" s="871"/>
      <c r="C608" s="860"/>
      <c r="D608" s="970"/>
      <c r="E608" s="1444"/>
      <c r="F608" s="1171"/>
      <c r="G608" s="13"/>
      <c r="H608" s="1606" t="s">
        <v>1668</v>
      </c>
      <c r="I608" s="1524"/>
      <c r="J608" s="1524"/>
      <c r="K608" s="1524"/>
      <c r="L608" s="1524"/>
      <c r="M608" s="1524"/>
      <c r="N608" s="1524"/>
      <c r="O608" s="1524"/>
      <c r="P608" s="1524"/>
      <c r="Q608" s="1524"/>
      <c r="R608" s="1524"/>
      <c r="S608" s="1524"/>
      <c r="T608" s="1524"/>
      <c r="U608" s="1524"/>
      <c r="V608" s="1524"/>
      <c r="W608" s="1607"/>
      <c r="X608" s="1012" t="s">
        <v>404</v>
      </c>
      <c r="Y608" s="1013"/>
      <c r="Z608" s="1014"/>
      <c r="AA608" s="930"/>
      <c r="AB608" s="930"/>
      <c r="AC608" s="924"/>
      <c r="AD608" s="114"/>
      <c r="AE608" s="911"/>
    </row>
    <row r="609" spans="1:31" s="761" customFormat="1">
      <c r="A609" s="856"/>
      <c r="B609" s="871"/>
      <c r="C609" s="860"/>
      <c r="D609" s="970"/>
      <c r="E609" s="1444"/>
      <c r="F609" s="1171"/>
      <c r="G609" s="13"/>
      <c r="H609" s="1608"/>
      <c r="I609" s="1609"/>
      <c r="J609" s="1609"/>
      <c r="K609" s="1609"/>
      <c r="L609" s="1609"/>
      <c r="M609" s="1609"/>
      <c r="N609" s="1609"/>
      <c r="O609" s="1609"/>
      <c r="P609" s="1609"/>
      <c r="Q609" s="1609"/>
      <c r="R609" s="1609"/>
      <c r="S609" s="1609"/>
      <c r="T609" s="1609"/>
      <c r="U609" s="1609"/>
      <c r="V609" s="1609"/>
      <c r="W609" s="1610"/>
      <c r="X609" s="1931"/>
      <c r="Y609" s="1932"/>
      <c r="Z609" s="1933"/>
      <c r="AA609" s="930"/>
      <c r="AB609" s="930"/>
      <c r="AC609" s="924"/>
      <c r="AD609" s="114"/>
      <c r="AE609" s="911"/>
    </row>
    <row r="610" spans="1:31" s="761" customFormat="1" ht="13.5" customHeight="1">
      <c r="A610" s="856"/>
      <c r="B610" s="871"/>
      <c r="C610" s="860"/>
      <c r="D610" s="970"/>
      <c r="E610" s="1444"/>
      <c r="F610" s="1171"/>
      <c r="G610" s="13"/>
      <c r="H610" s="1180" t="s">
        <v>1666</v>
      </c>
      <c r="I610" s="1180"/>
      <c r="J610" s="1180"/>
      <c r="K610" s="1180"/>
      <c r="L610" s="1180"/>
      <c r="M610" s="1180"/>
      <c r="N610" s="1180"/>
      <c r="O610" s="1180"/>
      <c r="P610" s="1180"/>
      <c r="Q610" s="1180"/>
      <c r="R610" s="1180"/>
      <c r="S610" s="1179" t="s">
        <v>1669</v>
      </c>
      <c r="T610" s="1179"/>
      <c r="U610" s="1179"/>
      <c r="V610" s="1179"/>
      <c r="W610" s="1179"/>
      <c r="X610" s="1179"/>
      <c r="Y610" s="1179"/>
      <c r="Z610" s="1179"/>
      <c r="AA610" s="930"/>
      <c r="AB610" s="930"/>
      <c r="AC610" s="924"/>
      <c r="AD610" s="114"/>
      <c r="AE610" s="911"/>
    </row>
    <row r="611" spans="1:31" s="761" customFormat="1">
      <c r="A611" s="856"/>
      <c r="B611" s="871"/>
      <c r="C611" s="860"/>
      <c r="D611" s="970"/>
      <c r="E611" s="1444"/>
      <c r="F611" s="1171"/>
      <c r="G611" s="13"/>
      <c r="H611" s="1180" t="s">
        <v>1667</v>
      </c>
      <c r="I611" s="1180"/>
      <c r="J611" s="1180"/>
      <c r="K611" s="1180"/>
      <c r="L611" s="1180"/>
      <c r="M611" s="1180"/>
      <c r="N611" s="1180"/>
      <c r="O611" s="1180"/>
      <c r="P611" s="1180"/>
      <c r="Q611" s="1180"/>
      <c r="R611" s="1180"/>
      <c r="S611" s="1179" t="s">
        <v>1669</v>
      </c>
      <c r="T611" s="1179"/>
      <c r="U611" s="1179"/>
      <c r="V611" s="1179"/>
      <c r="W611" s="1179"/>
      <c r="X611" s="1179"/>
      <c r="Y611" s="1179"/>
      <c r="Z611" s="1179"/>
      <c r="AA611" s="930"/>
      <c r="AB611" s="930"/>
      <c r="AC611" s="924"/>
      <c r="AD611" s="114"/>
      <c r="AE611" s="911"/>
    </row>
    <row r="612" spans="1:31" s="761" customFormat="1">
      <c r="A612" s="856"/>
      <c r="B612" s="871"/>
      <c r="C612" s="860"/>
      <c r="D612" s="970"/>
      <c r="E612" s="1444"/>
      <c r="F612" s="1171"/>
      <c r="G612" s="13"/>
      <c r="H612" s="956"/>
      <c r="I612" s="930"/>
      <c r="J612" s="930"/>
      <c r="K612" s="930"/>
      <c r="L612" s="930"/>
      <c r="M612" s="930"/>
      <c r="N612" s="930"/>
      <c r="O612" s="930"/>
      <c r="P612" s="930"/>
      <c r="Q612" s="930"/>
      <c r="R612" s="930"/>
      <c r="S612" s="930"/>
      <c r="T612" s="930"/>
      <c r="U612" s="930"/>
      <c r="V612" s="930"/>
      <c r="W612" s="930"/>
      <c r="X612" s="930"/>
      <c r="Y612" s="930"/>
      <c r="Z612" s="930"/>
      <c r="AA612" s="930"/>
      <c r="AB612" s="930"/>
      <c r="AC612" s="924"/>
      <c r="AD612" s="114"/>
      <c r="AE612" s="911"/>
    </row>
    <row r="613" spans="1:31" s="762" customFormat="1" ht="13.5" customHeight="1">
      <c r="A613" s="856"/>
      <c r="B613" s="871"/>
      <c r="C613" s="860"/>
      <c r="D613" s="970"/>
      <c r="E613" s="1444"/>
      <c r="F613" s="1171"/>
      <c r="G613" s="13"/>
      <c r="H613" s="2113" t="s">
        <v>1670</v>
      </c>
      <c r="I613" s="2113"/>
      <c r="J613" s="2113"/>
      <c r="K613" s="2113"/>
      <c r="L613" s="2113"/>
      <c r="M613" s="2113"/>
      <c r="N613" s="2113"/>
      <c r="O613" s="2113"/>
      <c r="P613" s="2113"/>
      <c r="Q613" s="2113"/>
      <c r="R613" s="2113"/>
      <c r="S613" s="2113"/>
      <c r="T613" s="2113"/>
      <c r="U613" s="2113"/>
      <c r="V613" s="2113"/>
      <c r="W613" s="2113"/>
      <c r="X613" s="2113"/>
      <c r="Y613" s="2113"/>
      <c r="Z613" s="2113"/>
      <c r="AA613" s="2113"/>
      <c r="AB613" s="930"/>
      <c r="AC613" s="924"/>
      <c r="AD613" s="114"/>
      <c r="AE613" s="911"/>
    </row>
    <row r="614" spans="1:31" s="761" customFormat="1">
      <c r="A614" s="856"/>
      <c r="B614" s="871"/>
      <c r="C614" s="860"/>
      <c r="D614" s="970"/>
      <c r="E614" s="1444"/>
      <c r="F614" s="1171"/>
      <c r="G614" s="13"/>
      <c r="H614" s="2112"/>
      <c r="I614" s="2112"/>
      <c r="J614" s="2112"/>
      <c r="K614" s="2112"/>
      <c r="L614" s="2112"/>
      <c r="M614" s="2112"/>
      <c r="N614" s="2112"/>
      <c r="O614" s="2112"/>
      <c r="P614" s="2112"/>
      <c r="Q614" s="2112"/>
      <c r="R614" s="2112"/>
      <c r="S614" s="2112"/>
      <c r="T614" s="2112"/>
      <c r="U614" s="2112"/>
      <c r="V614" s="2112"/>
      <c r="W614" s="2112"/>
      <c r="X614" s="2112"/>
      <c r="Y614" s="2112"/>
      <c r="Z614" s="2112"/>
      <c r="AA614" s="2112"/>
      <c r="AB614" s="930"/>
      <c r="AC614" s="924"/>
      <c r="AD614" s="114"/>
      <c r="AE614" s="911"/>
    </row>
    <row r="615" spans="1:31" s="762" customFormat="1">
      <c r="A615" s="856"/>
      <c r="B615" s="871"/>
      <c r="C615" s="860"/>
      <c r="D615" s="970"/>
      <c r="E615" s="1444"/>
      <c r="F615" s="1171"/>
      <c r="G615" s="13"/>
      <c r="H615" s="2112"/>
      <c r="I615" s="2112"/>
      <c r="J615" s="2112"/>
      <c r="K615" s="2112"/>
      <c r="L615" s="2112"/>
      <c r="M615" s="2112"/>
      <c r="N615" s="2112"/>
      <c r="O615" s="2112"/>
      <c r="P615" s="2112"/>
      <c r="Q615" s="2112"/>
      <c r="R615" s="2112"/>
      <c r="S615" s="2112"/>
      <c r="T615" s="2112"/>
      <c r="U615" s="2112"/>
      <c r="V615" s="2112"/>
      <c r="W615" s="2112"/>
      <c r="X615" s="2112"/>
      <c r="Y615" s="2112"/>
      <c r="Z615" s="2112"/>
      <c r="AA615" s="2112"/>
      <c r="AB615" s="930"/>
      <c r="AC615" s="924"/>
      <c r="AD615" s="114"/>
      <c r="AE615" s="911"/>
    </row>
    <row r="616" spans="1:31" s="762" customFormat="1">
      <c r="A616" s="856"/>
      <c r="B616" s="871"/>
      <c r="C616" s="860"/>
      <c r="D616" s="970"/>
      <c r="E616" s="1444"/>
      <c r="F616" s="1171"/>
      <c r="G616" s="13"/>
      <c r="H616" s="2112"/>
      <c r="I616" s="2112"/>
      <c r="J616" s="2112"/>
      <c r="K616" s="2112"/>
      <c r="L616" s="2112"/>
      <c r="M616" s="2112"/>
      <c r="N616" s="2112"/>
      <c r="O616" s="2112"/>
      <c r="P616" s="2112"/>
      <c r="Q616" s="2112"/>
      <c r="R616" s="2112"/>
      <c r="S616" s="2112"/>
      <c r="T616" s="2112"/>
      <c r="U616" s="2112"/>
      <c r="V616" s="2112"/>
      <c r="W616" s="2112"/>
      <c r="X616" s="2112"/>
      <c r="Y616" s="2112"/>
      <c r="Z616" s="2112"/>
      <c r="AA616" s="2112"/>
      <c r="AB616" s="930"/>
      <c r="AC616" s="924"/>
      <c r="AD616" s="114"/>
      <c r="AE616" s="911"/>
    </row>
    <row r="617" spans="1:31" s="762" customFormat="1">
      <c r="A617" s="856"/>
      <c r="B617" s="871"/>
      <c r="C617" s="860"/>
      <c r="D617" s="970"/>
      <c r="E617" s="1444"/>
      <c r="F617" s="1171"/>
      <c r="G617" s="13"/>
      <c r="H617" s="2112"/>
      <c r="I617" s="2112"/>
      <c r="J617" s="2112"/>
      <c r="K617" s="2112"/>
      <c r="L617" s="2112"/>
      <c r="M617" s="2112"/>
      <c r="N617" s="2112"/>
      <c r="O617" s="2112"/>
      <c r="P617" s="2112"/>
      <c r="Q617" s="2112"/>
      <c r="R617" s="2112"/>
      <c r="S617" s="2112"/>
      <c r="T617" s="2112"/>
      <c r="U617" s="2112"/>
      <c r="V617" s="2112"/>
      <c r="W617" s="2112"/>
      <c r="X617" s="2112"/>
      <c r="Y617" s="2112"/>
      <c r="Z617" s="2112"/>
      <c r="AA617" s="2112"/>
      <c r="AB617" s="930"/>
      <c r="AC617" s="924"/>
      <c r="AD617" s="114"/>
      <c r="AE617" s="911"/>
    </row>
    <row r="618" spans="1:31" s="762" customFormat="1">
      <c r="A618" s="856"/>
      <c r="B618" s="871"/>
      <c r="C618" s="860"/>
      <c r="D618" s="970"/>
      <c r="E618" s="1444"/>
      <c r="F618" s="1171"/>
      <c r="G618" s="13"/>
      <c r="H618" s="2112"/>
      <c r="I618" s="2112"/>
      <c r="J618" s="2112"/>
      <c r="K618" s="2112"/>
      <c r="L618" s="2112"/>
      <c r="M618" s="2112"/>
      <c r="N618" s="2112"/>
      <c r="O618" s="2112"/>
      <c r="P618" s="2112"/>
      <c r="Q618" s="2112"/>
      <c r="R618" s="2112"/>
      <c r="S618" s="2112"/>
      <c r="T618" s="2112"/>
      <c r="U618" s="2112"/>
      <c r="V618" s="2112"/>
      <c r="W618" s="2112"/>
      <c r="X618" s="2112"/>
      <c r="Y618" s="2112"/>
      <c r="Z618" s="2112"/>
      <c r="AA618" s="2112"/>
      <c r="AB618" s="930"/>
      <c r="AC618" s="924"/>
      <c r="AD618" s="114"/>
      <c r="AE618" s="911"/>
    </row>
    <row r="619" spans="1:31" s="761" customFormat="1">
      <c r="A619" s="856"/>
      <c r="B619" s="871"/>
      <c r="C619" s="860"/>
      <c r="D619" s="970"/>
      <c r="E619" s="1444"/>
      <c r="F619" s="1171"/>
      <c r="G619" s="13"/>
      <c r="H619" s="956"/>
      <c r="I619" s="930"/>
      <c r="J619" s="930"/>
      <c r="K619" s="930"/>
      <c r="L619" s="930"/>
      <c r="M619" s="930"/>
      <c r="N619" s="930"/>
      <c r="O619" s="930"/>
      <c r="P619" s="930"/>
      <c r="Q619" s="930"/>
      <c r="R619" s="930"/>
      <c r="S619" s="930"/>
      <c r="T619" s="930"/>
      <c r="U619" s="930"/>
      <c r="V619" s="930"/>
      <c r="W619" s="930"/>
      <c r="X619" s="930"/>
      <c r="Y619" s="930"/>
      <c r="Z619" s="930"/>
      <c r="AA619" s="930"/>
      <c r="AB619" s="930"/>
      <c r="AC619" s="924"/>
      <c r="AD619" s="114"/>
      <c r="AE619" s="911"/>
    </row>
    <row r="620" spans="1:31" ht="15" customHeight="1">
      <c r="A620" s="1167" t="s">
        <v>1108</v>
      </c>
      <c r="B620" s="871">
        <v>51</v>
      </c>
      <c r="C620" s="1171" t="s">
        <v>1214</v>
      </c>
      <c r="D620" s="970" t="s">
        <v>1215</v>
      </c>
      <c r="E620" s="1444" t="s">
        <v>1109</v>
      </c>
      <c r="F620" s="1171"/>
      <c r="H620" s="930" t="s">
        <v>223</v>
      </c>
      <c r="I620" s="930"/>
      <c r="J620" s="930"/>
      <c r="K620" s="930"/>
      <c r="L620" s="930"/>
      <c r="M620" s="930"/>
      <c r="N620" s="930"/>
      <c r="O620" s="1386" t="s">
        <v>224</v>
      </c>
      <c r="P620" s="1386"/>
      <c r="Q620" s="1386"/>
      <c r="R620" s="1386"/>
      <c r="S620" s="1386"/>
      <c r="T620" s="1386"/>
      <c r="U620" s="1386"/>
      <c r="V620" s="1386"/>
      <c r="W620" s="1386"/>
      <c r="X620" s="1386"/>
      <c r="Y620" s="13"/>
      <c r="Z620" s="13"/>
      <c r="AA620" s="13"/>
      <c r="AB620" s="13"/>
      <c r="AC620" s="1847" t="s">
        <v>29</v>
      </c>
      <c r="AD620" s="1848"/>
      <c r="AE620" s="1849"/>
    </row>
    <row r="621" spans="1:31">
      <c r="A621" s="1167"/>
      <c r="B621" s="871"/>
      <c r="C621" s="1171"/>
      <c r="D621" s="970"/>
      <c r="E621" s="1444"/>
      <c r="F621" s="1171"/>
      <c r="H621" s="930"/>
      <c r="I621" s="930"/>
      <c r="J621" s="930"/>
      <c r="K621" s="930"/>
      <c r="L621" s="930"/>
      <c r="M621" s="930"/>
      <c r="N621" s="930"/>
      <c r="O621" s="1386"/>
      <c r="P621" s="1386"/>
      <c r="Q621" s="1386"/>
      <c r="R621" s="1386"/>
      <c r="S621" s="1386"/>
      <c r="T621" s="1386"/>
      <c r="U621" s="1386"/>
      <c r="V621" s="1386"/>
      <c r="W621" s="1386"/>
      <c r="X621" s="1386"/>
      <c r="Y621" s="13"/>
      <c r="Z621" s="13"/>
      <c r="AA621" s="13"/>
      <c r="AB621" s="13"/>
      <c r="AC621" s="1847"/>
      <c r="AD621" s="1848"/>
      <c r="AE621" s="1849"/>
    </row>
    <row r="622" spans="1:31">
      <c r="A622" s="1167"/>
      <c r="B622" s="871"/>
      <c r="C622" s="1171"/>
      <c r="D622" s="970"/>
      <c r="E622" s="1444"/>
      <c r="F622" s="1171"/>
      <c r="H622" s="956"/>
      <c r="I622" s="956"/>
      <c r="J622" s="956"/>
      <c r="K622" s="956"/>
      <c r="L622" s="956"/>
      <c r="M622" s="956"/>
      <c r="N622" s="956"/>
      <c r="O622" s="956"/>
      <c r="P622" s="956"/>
      <c r="Q622" s="956"/>
      <c r="R622" s="956"/>
      <c r="S622" s="956"/>
      <c r="T622" s="956"/>
      <c r="U622" s="956"/>
      <c r="V622" s="956"/>
      <c r="W622" s="956"/>
      <c r="X622" s="930"/>
      <c r="Y622" s="13"/>
      <c r="Z622" s="13"/>
      <c r="AA622" s="13"/>
      <c r="AB622" s="13"/>
      <c r="AC622" s="924"/>
      <c r="AD622" s="114"/>
      <c r="AE622" s="911"/>
    </row>
    <row r="623" spans="1:31">
      <c r="A623" s="1167"/>
      <c r="B623" s="871"/>
      <c r="C623" s="1171"/>
      <c r="D623" s="970"/>
      <c r="E623" s="1444"/>
      <c r="F623" s="1171"/>
      <c r="H623" s="956"/>
      <c r="I623" s="956"/>
      <c r="J623" s="956"/>
      <c r="K623" s="956"/>
      <c r="L623" s="956"/>
      <c r="M623" s="956"/>
      <c r="N623" s="956"/>
      <c r="O623" s="956"/>
      <c r="P623" s="956"/>
      <c r="Q623" s="956"/>
      <c r="R623" s="956"/>
      <c r="S623" s="956"/>
      <c r="T623" s="956"/>
      <c r="U623" s="956"/>
      <c r="V623" s="956"/>
      <c r="W623" s="956"/>
      <c r="X623" s="930"/>
      <c r="Y623" s="13"/>
      <c r="Z623" s="13"/>
      <c r="AA623" s="13"/>
      <c r="AB623" s="13"/>
      <c r="AC623" s="924"/>
      <c r="AD623" s="114"/>
      <c r="AE623" s="911"/>
    </row>
    <row r="624" spans="1:31">
      <c r="A624" s="856"/>
      <c r="B624" s="871"/>
      <c r="C624" s="1171"/>
      <c r="D624" s="970"/>
      <c r="E624" s="1444"/>
      <c r="F624" s="1171"/>
      <c r="H624" s="956"/>
      <c r="I624" s="956"/>
      <c r="J624" s="956"/>
      <c r="K624" s="956"/>
      <c r="L624" s="956"/>
      <c r="M624" s="956"/>
      <c r="N624" s="956"/>
      <c r="O624" s="956"/>
      <c r="P624" s="956"/>
      <c r="Q624" s="956"/>
      <c r="R624" s="956"/>
      <c r="S624" s="956"/>
      <c r="T624" s="956"/>
      <c r="U624" s="956"/>
      <c r="V624" s="956"/>
      <c r="W624" s="956"/>
      <c r="X624" s="930"/>
      <c r="Y624" s="13"/>
      <c r="Z624" s="13"/>
      <c r="AA624" s="13"/>
      <c r="AB624" s="13"/>
      <c r="AC624" s="924"/>
      <c r="AD624" s="114"/>
      <c r="AE624" s="911"/>
    </row>
    <row r="625" spans="1:31" ht="13.5" customHeight="1">
      <c r="A625" s="856"/>
      <c r="B625" s="871">
        <v>52</v>
      </c>
      <c r="C625" s="1549" t="s">
        <v>1175</v>
      </c>
      <c r="D625" s="970" t="s">
        <v>1215</v>
      </c>
      <c r="E625" s="924"/>
      <c r="F625" s="911"/>
      <c r="H625" s="930" t="s">
        <v>223</v>
      </c>
      <c r="I625" s="930"/>
      <c r="J625" s="930"/>
      <c r="K625" s="930"/>
      <c r="L625" s="930"/>
      <c r="M625" s="930"/>
      <c r="N625" s="930"/>
      <c r="O625" s="1386" t="s">
        <v>224</v>
      </c>
      <c r="P625" s="1386"/>
      <c r="Q625" s="1386"/>
      <c r="R625" s="1386"/>
      <c r="S625" s="1386"/>
      <c r="T625" s="1386"/>
      <c r="U625" s="1386"/>
      <c r="V625" s="1386"/>
      <c r="W625" s="1386"/>
      <c r="X625" s="1386"/>
      <c r="Y625" s="13"/>
      <c r="Z625" s="13"/>
      <c r="AA625" s="13"/>
      <c r="AB625" s="13"/>
      <c r="AC625" s="1847" t="s">
        <v>29</v>
      </c>
      <c r="AD625" s="1848"/>
      <c r="AE625" s="1849"/>
    </row>
    <row r="626" spans="1:31">
      <c r="A626" s="856"/>
      <c r="B626" s="871"/>
      <c r="C626" s="1549"/>
      <c r="D626" s="970"/>
      <c r="E626" s="924"/>
      <c r="F626" s="911"/>
      <c r="H626" s="930"/>
      <c r="I626" s="930"/>
      <c r="J626" s="930"/>
      <c r="K626" s="930"/>
      <c r="L626" s="930"/>
      <c r="M626" s="930"/>
      <c r="N626" s="930"/>
      <c r="O626" s="1386"/>
      <c r="P626" s="1386"/>
      <c r="Q626" s="1386"/>
      <c r="R626" s="1386"/>
      <c r="S626" s="1386"/>
      <c r="T626" s="1386"/>
      <c r="U626" s="1386"/>
      <c r="V626" s="1386"/>
      <c r="W626" s="1386"/>
      <c r="X626" s="1386"/>
      <c r="Y626" s="13"/>
      <c r="Z626" s="13"/>
      <c r="AA626" s="13"/>
      <c r="AB626" s="13"/>
      <c r="AC626" s="1847"/>
      <c r="AD626" s="1848"/>
      <c r="AE626" s="1849"/>
    </row>
    <row r="627" spans="1:31">
      <c r="A627" s="856"/>
      <c r="B627" s="871"/>
      <c r="C627" s="1549"/>
      <c r="D627" s="970"/>
      <c r="E627" s="924"/>
      <c r="F627" s="911"/>
      <c r="H627" s="956"/>
      <c r="I627" s="956"/>
      <c r="J627" s="956"/>
      <c r="K627" s="956"/>
      <c r="L627" s="956"/>
      <c r="M627" s="956"/>
      <c r="N627" s="956"/>
      <c r="O627" s="956"/>
      <c r="P627" s="956"/>
      <c r="Q627" s="956"/>
      <c r="R627" s="956"/>
      <c r="S627" s="956"/>
      <c r="T627" s="956"/>
      <c r="U627" s="956"/>
      <c r="V627" s="956"/>
      <c r="W627" s="956"/>
      <c r="X627" s="930"/>
      <c r="Y627" s="13"/>
      <c r="Z627" s="13"/>
      <c r="AA627" s="13"/>
      <c r="AB627" s="13"/>
      <c r="AC627" s="924"/>
      <c r="AD627" s="114"/>
      <c r="AE627" s="911"/>
    </row>
    <row r="628" spans="1:31">
      <c r="A628" s="856"/>
      <c r="B628" s="871"/>
      <c r="C628" s="1549"/>
      <c r="D628" s="970"/>
      <c r="E628" s="900"/>
      <c r="F628" s="860"/>
      <c r="H628" s="956"/>
      <c r="I628" s="956"/>
      <c r="J628" s="956"/>
      <c r="K628" s="956"/>
      <c r="L628" s="956"/>
      <c r="M628" s="956"/>
      <c r="N628" s="956"/>
      <c r="O628" s="956"/>
      <c r="P628" s="956"/>
      <c r="Q628" s="956"/>
      <c r="R628" s="956"/>
      <c r="S628" s="956"/>
      <c r="T628" s="956"/>
      <c r="U628" s="956"/>
      <c r="V628" s="956"/>
      <c r="W628" s="956"/>
      <c r="X628" s="930"/>
      <c r="Y628" s="13"/>
      <c r="Z628" s="13"/>
      <c r="AA628" s="13"/>
      <c r="AB628" s="13"/>
      <c r="AC628" s="924"/>
      <c r="AD628" s="114"/>
      <c r="AE628" s="911"/>
    </row>
    <row r="629" spans="1:31">
      <c r="A629" s="856"/>
      <c r="B629" s="871"/>
      <c r="C629" s="1549"/>
      <c r="D629" s="970"/>
      <c r="E629" s="900"/>
      <c r="F629" s="860"/>
      <c r="H629" s="956"/>
      <c r="I629" s="956"/>
      <c r="J629" s="956"/>
      <c r="K629" s="956"/>
      <c r="L629" s="956"/>
      <c r="M629" s="956"/>
      <c r="N629" s="956"/>
      <c r="O629" s="956"/>
      <c r="P629" s="956"/>
      <c r="Q629" s="956"/>
      <c r="R629" s="956"/>
      <c r="S629" s="956"/>
      <c r="T629" s="956"/>
      <c r="U629" s="956"/>
      <c r="V629" s="956"/>
      <c r="W629" s="956"/>
      <c r="X629" s="930"/>
      <c r="Y629" s="13"/>
      <c r="Z629" s="13"/>
      <c r="AA629" s="13"/>
      <c r="AB629" s="13"/>
      <c r="AC629" s="924"/>
      <c r="AD629" s="114"/>
      <c r="AE629" s="911"/>
    </row>
    <row r="630" spans="1:31">
      <c r="A630" s="856"/>
      <c r="B630" s="871"/>
      <c r="C630" s="1549"/>
      <c r="D630" s="970"/>
      <c r="E630" s="900"/>
      <c r="F630" s="860"/>
      <c r="H630" s="956"/>
      <c r="I630" s="956"/>
      <c r="J630" s="956"/>
      <c r="K630" s="956"/>
      <c r="L630" s="956"/>
      <c r="M630" s="956"/>
      <c r="N630" s="956"/>
      <c r="O630" s="956"/>
      <c r="P630" s="956"/>
      <c r="Q630" s="956"/>
      <c r="R630" s="956"/>
      <c r="S630" s="956"/>
      <c r="T630" s="956"/>
      <c r="U630" s="956"/>
      <c r="V630" s="956"/>
      <c r="W630" s="956"/>
      <c r="X630" s="930"/>
      <c r="Y630" s="13"/>
      <c r="Z630" s="13"/>
      <c r="AA630" s="13"/>
      <c r="AB630" s="13"/>
      <c r="AC630" s="924"/>
      <c r="AD630" s="114"/>
      <c r="AE630" s="911"/>
    </row>
    <row r="631" spans="1:31" ht="12.95" customHeight="1">
      <c r="A631" s="856"/>
      <c r="B631" s="871"/>
      <c r="C631" s="1549"/>
      <c r="D631" s="970"/>
      <c r="E631" s="900"/>
      <c r="F631" s="860"/>
      <c r="H631" s="188"/>
      <c r="I631" s="188"/>
      <c r="J631" s="188"/>
      <c r="K631" s="188"/>
      <c r="L631" s="188"/>
      <c r="M631" s="188"/>
      <c r="N631" s="188"/>
      <c r="O631" s="188"/>
      <c r="P631" s="188"/>
      <c r="Q631" s="188"/>
      <c r="R631" s="188"/>
      <c r="S631" s="13"/>
      <c r="T631" s="13"/>
      <c r="U631" s="13"/>
      <c r="V631" s="13"/>
      <c r="W631" s="13"/>
      <c r="X631" s="13"/>
      <c r="Y631" s="13"/>
      <c r="Z631" s="13"/>
      <c r="AA631" s="13"/>
      <c r="AB631" s="13"/>
      <c r="AC631" s="314"/>
      <c r="AD631" s="315"/>
      <c r="AE631" s="316"/>
    </row>
    <row r="632" spans="1:31" ht="12.95" customHeight="1">
      <c r="A632" s="856"/>
      <c r="B632" s="871"/>
      <c r="C632" s="1549"/>
      <c r="D632" s="970"/>
      <c r="E632" s="900"/>
      <c r="F632" s="860"/>
      <c r="H632" s="188"/>
      <c r="I632" s="188"/>
      <c r="J632" s="188"/>
      <c r="K632" s="188"/>
      <c r="L632" s="188"/>
      <c r="M632" s="188"/>
      <c r="N632" s="188"/>
      <c r="O632" s="188"/>
      <c r="P632" s="188"/>
      <c r="Q632" s="188"/>
      <c r="R632" s="188"/>
      <c r="S632" s="13"/>
      <c r="T632" s="13"/>
      <c r="U632" s="13"/>
      <c r="V632" s="13"/>
      <c r="W632" s="13"/>
      <c r="X632" s="13"/>
      <c r="Y632" s="13"/>
      <c r="Z632" s="13"/>
      <c r="AA632" s="13"/>
      <c r="AB632" s="13"/>
      <c r="AC632" s="314"/>
      <c r="AD632" s="315"/>
      <c r="AE632" s="316"/>
    </row>
    <row r="633" spans="1:31">
      <c r="A633" s="856"/>
      <c r="B633" s="871"/>
      <c r="C633" s="1549"/>
      <c r="D633" s="970"/>
      <c r="E633" s="924"/>
      <c r="F633" s="911"/>
      <c r="H633" s="956"/>
      <c r="I633" s="956"/>
      <c r="J633" s="956"/>
      <c r="K633" s="956"/>
      <c r="L633" s="956"/>
      <c r="M633" s="956"/>
      <c r="N633" s="956"/>
      <c r="O633" s="956"/>
      <c r="P633" s="956"/>
      <c r="Q633" s="956"/>
      <c r="R633" s="956"/>
      <c r="S633" s="956"/>
      <c r="T633" s="956"/>
      <c r="U633" s="956"/>
      <c r="V633" s="956"/>
      <c r="W633" s="956"/>
      <c r="X633" s="930"/>
      <c r="Y633" s="13"/>
      <c r="Z633" s="13"/>
      <c r="AA633" s="13"/>
      <c r="AB633" s="13"/>
      <c r="AC633" s="924"/>
      <c r="AD633" s="114"/>
      <c r="AE633" s="911"/>
    </row>
    <row r="634" spans="1:31" ht="13.5" customHeight="1">
      <c r="A634" s="2027" t="s">
        <v>1188</v>
      </c>
      <c r="B634" s="1557">
        <v>52</v>
      </c>
      <c r="C634" s="1171" t="s">
        <v>177</v>
      </c>
      <c r="D634" s="970" t="s">
        <v>1216</v>
      </c>
      <c r="E634" s="1190"/>
      <c r="F634" s="1149"/>
      <c r="G634" s="127"/>
      <c r="H634" s="930" t="s">
        <v>223</v>
      </c>
      <c r="I634" s="930"/>
      <c r="J634" s="930"/>
      <c r="K634" s="930"/>
      <c r="L634" s="930"/>
      <c r="M634" s="930"/>
      <c r="N634" s="930"/>
      <c r="O634" s="1386" t="s">
        <v>236</v>
      </c>
      <c r="P634" s="1386"/>
      <c r="Q634" s="1386"/>
      <c r="R634" s="1386"/>
      <c r="S634" s="1386"/>
      <c r="T634" s="1386"/>
      <c r="U634" s="1386"/>
      <c r="V634" s="1386"/>
      <c r="W634" s="1386"/>
      <c r="X634" s="1386"/>
      <c r="Y634" s="13"/>
      <c r="Z634" s="13"/>
      <c r="AA634" s="13"/>
      <c r="AB634" s="111"/>
      <c r="AC634" s="1847" t="s">
        <v>29</v>
      </c>
      <c r="AD634" s="1848"/>
      <c r="AE634" s="1849"/>
    </row>
    <row r="635" spans="1:31">
      <c r="A635" s="2027"/>
      <c r="B635" s="1557"/>
      <c r="C635" s="1171"/>
      <c r="D635" s="970"/>
      <c r="E635" s="1190"/>
      <c r="F635" s="1149"/>
      <c r="G635" s="127"/>
      <c r="H635" s="930"/>
      <c r="I635" s="930"/>
      <c r="J635" s="930"/>
      <c r="K635" s="930"/>
      <c r="L635" s="930"/>
      <c r="M635" s="930"/>
      <c r="N635" s="930"/>
      <c r="O635" s="1386"/>
      <c r="P635" s="1386"/>
      <c r="Q635" s="1386"/>
      <c r="R635" s="1386"/>
      <c r="S635" s="1386"/>
      <c r="T635" s="1386"/>
      <c r="U635" s="1386"/>
      <c r="V635" s="1386"/>
      <c r="W635" s="1386"/>
      <c r="X635" s="1386"/>
      <c r="Y635" s="13"/>
      <c r="Z635" s="13"/>
      <c r="AA635" s="13"/>
      <c r="AB635" s="111"/>
      <c r="AC635" s="1847"/>
      <c r="AD635" s="1848"/>
      <c r="AE635" s="1849"/>
    </row>
    <row r="636" spans="1:31">
      <c r="A636" s="2027"/>
      <c r="B636" s="1557"/>
      <c r="C636" s="1171"/>
      <c r="D636" s="970"/>
      <c r="E636" s="1190"/>
      <c r="F636" s="1149"/>
      <c r="G636" s="127"/>
      <c r="H636" s="13"/>
      <c r="I636" s="13"/>
      <c r="J636" s="13"/>
      <c r="K636" s="13"/>
      <c r="L636" s="13"/>
      <c r="M636" s="13"/>
      <c r="N636" s="13"/>
      <c r="O636" s="13"/>
      <c r="P636" s="13"/>
      <c r="Q636" s="13"/>
      <c r="R636" s="13"/>
      <c r="S636" s="13"/>
      <c r="T636" s="13"/>
      <c r="U636" s="13"/>
      <c r="V636" s="13"/>
      <c r="W636" s="13"/>
      <c r="X636" s="13"/>
      <c r="Y636" s="13"/>
      <c r="Z636" s="13"/>
      <c r="AA636" s="13"/>
      <c r="AB636" s="111"/>
      <c r="AC636" s="314"/>
      <c r="AD636" s="315"/>
      <c r="AE636" s="316"/>
    </row>
    <row r="637" spans="1:31">
      <c r="A637" s="2028"/>
      <c r="B637" s="1558"/>
      <c r="C637" s="1208"/>
      <c r="D637" s="215"/>
      <c r="E637" s="2023"/>
      <c r="F637" s="2024"/>
      <c r="G637" s="14"/>
      <c r="H637" s="15"/>
      <c r="I637" s="15"/>
      <c r="J637" s="15"/>
      <c r="K637" s="15"/>
      <c r="L637" s="15"/>
      <c r="M637" s="15"/>
      <c r="N637" s="15"/>
      <c r="O637" s="15"/>
      <c r="P637" s="15"/>
      <c r="Q637" s="15"/>
      <c r="R637" s="15"/>
      <c r="S637" s="15"/>
      <c r="T637" s="15"/>
      <c r="U637" s="15"/>
      <c r="V637" s="15"/>
      <c r="W637" s="15"/>
      <c r="X637" s="15"/>
      <c r="Y637" s="15"/>
      <c r="Z637" s="15"/>
      <c r="AA637" s="15"/>
      <c r="AB637" s="461"/>
      <c r="AC637" s="317"/>
      <c r="AD637" s="318"/>
      <c r="AE637" s="319"/>
    </row>
    <row r="638" spans="1:31">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row>
    <row r="639" spans="1:31">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row>
    <row r="640" spans="1:31">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row>
  </sheetData>
  <mergeCells count="612">
    <mergeCell ref="C596:C603"/>
    <mergeCell ref="E596:F619"/>
    <mergeCell ref="O596:X597"/>
    <mergeCell ref="H614:AA618"/>
    <mergeCell ref="H613:AA613"/>
    <mergeCell ref="AC596:AE597"/>
    <mergeCell ref="P579:Y580"/>
    <mergeCell ref="I579:O580"/>
    <mergeCell ref="H596:N597"/>
    <mergeCell ref="I583:X584"/>
    <mergeCell ref="Y583:AA584"/>
    <mergeCell ref="I585:L585"/>
    <mergeCell ref="P585:S585"/>
    <mergeCell ref="I587:X588"/>
    <mergeCell ref="Y587:AA588"/>
    <mergeCell ref="I589:O590"/>
    <mergeCell ref="P589:R590"/>
    <mergeCell ref="T589:U590"/>
    <mergeCell ref="W589:Y590"/>
    <mergeCell ref="I592:X593"/>
    <mergeCell ref="Y592:AA593"/>
    <mergeCell ref="D579:D580"/>
    <mergeCell ref="E579:F594"/>
    <mergeCell ref="C579:C589"/>
    <mergeCell ref="C560:C568"/>
    <mergeCell ref="W100:Z100"/>
    <mergeCell ref="H101:K101"/>
    <mergeCell ref="L101:Z101"/>
    <mergeCell ref="H102:K102"/>
    <mergeCell ref="R102:V102"/>
    <mergeCell ref="W102:Z102"/>
    <mergeCell ref="H103:K103"/>
    <mergeCell ref="L103:Z103"/>
    <mergeCell ref="H123:K123"/>
    <mergeCell ref="L123:AA123"/>
    <mergeCell ref="I105:AA106"/>
    <mergeCell ref="H124:K125"/>
    <mergeCell ref="L124:AA125"/>
    <mergeCell ref="H126:K127"/>
    <mergeCell ref="L126:AA127"/>
    <mergeCell ref="I135:AA137"/>
    <mergeCell ref="O516:Q516"/>
    <mergeCell ref="S515:U515"/>
    <mergeCell ref="K485:M485"/>
    <mergeCell ref="K515:M515"/>
    <mergeCell ref="K516:M516"/>
    <mergeCell ref="AC371:AE372"/>
    <mergeCell ref="AC239:AE240"/>
    <mergeCell ref="AC410:AE411"/>
    <mergeCell ref="M418:S418"/>
    <mergeCell ref="M420:S420"/>
    <mergeCell ref="T418:Z418"/>
    <mergeCell ref="T419:Z419"/>
    <mergeCell ref="T420:Z420"/>
    <mergeCell ref="N305:AA306"/>
    <mergeCell ref="N307:AA308"/>
    <mergeCell ref="I265:Q265"/>
    <mergeCell ref="I266:Q266"/>
    <mergeCell ref="I267:Q267"/>
    <mergeCell ref="I268:Q268"/>
    <mergeCell ref="AC283:AE284"/>
    <mergeCell ref="AC289:AE290"/>
    <mergeCell ref="AC312:AE313"/>
    <mergeCell ref="AC329:AE330"/>
    <mergeCell ref="AC348:AE349"/>
    <mergeCell ref="AC261:AE262"/>
    <mergeCell ref="AC362:AE363"/>
    <mergeCell ref="I301:W301"/>
    <mergeCell ref="AC378:AE379"/>
    <mergeCell ref="O378:X379"/>
    <mergeCell ref="H482:J483"/>
    <mergeCell ref="K482:N483"/>
    <mergeCell ref="R453:U453"/>
    <mergeCell ref="R454:U454"/>
    <mergeCell ref="R455:U455"/>
    <mergeCell ref="R456:U456"/>
    <mergeCell ref="X295:AA295"/>
    <mergeCell ref="X296:AA296"/>
    <mergeCell ref="X297:AA297"/>
    <mergeCell ref="X298:AA298"/>
    <mergeCell ref="O348:X349"/>
    <mergeCell ref="H357:P357"/>
    <mergeCell ref="S365:V365"/>
    <mergeCell ref="O353:X354"/>
    <mergeCell ref="O371:X372"/>
    <mergeCell ref="X301:AA301"/>
    <mergeCell ref="I299:W300"/>
    <mergeCell ref="O468:X469"/>
    <mergeCell ref="T421:Z421"/>
    <mergeCell ref="T422:Z422"/>
    <mergeCell ref="P429:S429"/>
    <mergeCell ref="I430:L431"/>
    <mergeCell ref="M438:M439"/>
    <mergeCell ref="N438:N439"/>
    <mergeCell ref="I453:Q453"/>
    <mergeCell ref="N443:N444"/>
    <mergeCell ref="O443:O444"/>
    <mergeCell ref="P443:S444"/>
    <mergeCell ref="M422:S422"/>
    <mergeCell ref="A620:A623"/>
    <mergeCell ref="C620:C624"/>
    <mergeCell ref="E620:F624"/>
    <mergeCell ref="A551:A558"/>
    <mergeCell ref="A510:A524"/>
    <mergeCell ref="I498:L499"/>
    <mergeCell ref="I501:X502"/>
    <mergeCell ref="I504:X505"/>
    <mergeCell ref="P497:S497"/>
    <mergeCell ref="H530:J530"/>
    <mergeCell ref="K530:N530"/>
    <mergeCell ref="I497:L497"/>
    <mergeCell ref="H528:J528"/>
    <mergeCell ref="K528:O528"/>
    <mergeCell ref="O525:X526"/>
    <mergeCell ref="P528:T528"/>
    <mergeCell ref="H529:J529"/>
    <mergeCell ref="K529:N529"/>
    <mergeCell ref="P530:S530"/>
    <mergeCell ref="O620:X621"/>
    <mergeCell ref="E567:F568"/>
    <mergeCell ref="E564:F566"/>
    <mergeCell ref="H547:J547"/>
    <mergeCell ref="K548:N548"/>
    <mergeCell ref="AC620:AE621"/>
    <mergeCell ref="O625:X626"/>
    <mergeCell ref="AC625:AE626"/>
    <mergeCell ref="AC490:AE491"/>
    <mergeCell ref="AC533:AE534"/>
    <mergeCell ref="I506:L506"/>
    <mergeCell ref="P506:S506"/>
    <mergeCell ref="O490:X491"/>
    <mergeCell ref="I495:X496"/>
    <mergeCell ref="I570:X571"/>
    <mergeCell ref="Y570:AA571"/>
    <mergeCell ref="I574:X575"/>
    <mergeCell ref="Y574:AA575"/>
    <mergeCell ref="P576:AA577"/>
    <mergeCell ref="AC579:AE580"/>
    <mergeCell ref="I572:L572"/>
    <mergeCell ref="P572:S572"/>
    <mergeCell ref="I576:O577"/>
    <mergeCell ref="O514:R514"/>
    <mergeCell ref="O551:AA552"/>
    <mergeCell ref="H540:O540"/>
    <mergeCell ref="P529:S529"/>
    <mergeCell ref="K521:N521"/>
    <mergeCell ref="AC560:AE561"/>
    <mergeCell ref="A410:A425"/>
    <mergeCell ref="A390:A398"/>
    <mergeCell ref="C446:C466"/>
    <mergeCell ref="C390:C398"/>
    <mergeCell ref="C426:C433"/>
    <mergeCell ref="C410:C425"/>
    <mergeCell ref="C353:C361"/>
    <mergeCell ref="E446:F466"/>
    <mergeCell ref="A533:A541"/>
    <mergeCell ref="B533:B541"/>
    <mergeCell ref="C533:C541"/>
    <mergeCell ref="E533:F541"/>
    <mergeCell ref="B362:B370"/>
    <mergeCell ref="C362:C370"/>
    <mergeCell ref="C468:C476"/>
    <mergeCell ref="B525:B532"/>
    <mergeCell ref="C525:C532"/>
    <mergeCell ref="A468:A476"/>
    <mergeCell ref="B468:B476"/>
    <mergeCell ref="C490:C497"/>
    <mergeCell ref="E426:F432"/>
    <mergeCell ref="E433:F435"/>
    <mergeCell ref="E378:F388"/>
    <mergeCell ref="E399:F409"/>
    <mergeCell ref="AC42:AE43"/>
    <mergeCell ref="A172:A179"/>
    <mergeCell ref="G2:AE2"/>
    <mergeCell ref="A3:AE3"/>
    <mergeCell ref="AC446:AE447"/>
    <mergeCell ref="B197:B207"/>
    <mergeCell ref="O59:X60"/>
    <mergeCell ref="O21:X22"/>
    <mergeCell ref="O29:X30"/>
    <mergeCell ref="K26:M26"/>
    <mergeCell ref="H25:J25"/>
    <mergeCell ref="K25:N25"/>
    <mergeCell ref="H26:J26"/>
    <mergeCell ref="H27:J27"/>
    <mergeCell ref="K27:M27"/>
    <mergeCell ref="O42:AA43"/>
    <mergeCell ref="I35:V35"/>
    <mergeCell ref="I36:V36"/>
    <mergeCell ref="I37:V37"/>
    <mergeCell ref="I112:AA113"/>
    <mergeCell ref="O167:X168"/>
    <mergeCell ref="AC167:AE168"/>
    <mergeCell ref="A353:A361"/>
    <mergeCell ref="A371:A377"/>
    <mergeCell ref="AC634:AE635"/>
    <mergeCell ref="AC525:AE526"/>
    <mergeCell ref="A1:F1"/>
    <mergeCell ref="A2:F2"/>
    <mergeCell ref="C289:C310"/>
    <mergeCell ref="B289:B310"/>
    <mergeCell ref="A289:A310"/>
    <mergeCell ref="A329:A346"/>
    <mergeCell ref="A312:A328"/>
    <mergeCell ref="AC21:AE22"/>
    <mergeCell ref="AC29:AE30"/>
    <mergeCell ref="AC65:AE66"/>
    <mergeCell ref="AC59:AE60"/>
    <mergeCell ref="AC155:AE156"/>
    <mergeCell ref="AC172:AE173"/>
    <mergeCell ref="AC96:AE97"/>
    <mergeCell ref="AC84:AE85"/>
    <mergeCell ref="H161:AB161"/>
    <mergeCell ref="O16:X17"/>
    <mergeCell ref="I38:V38"/>
    <mergeCell ref="I39:V39"/>
    <mergeCell ref="W35:Z35"/>
    <mergeCell ref="W36:Z36"/>
    <mergeCell ref="I304:M304"/>
    <mergeCell ref="O634:X635"/>
    <mergeCell ref="H413:AB413"/>
    <mergeCell ref="O390:X391"/>
    <mergeCell ref="O399:X400"/>
    <mergeCell ref="Q386:V386"/>
    <mergeCell ref="N387:O387"/>
    <mergeCell ref="Q387:R387"/>
    <mergeCell ref="T387:U387"/>
    <mergeCell ref="K387:L387"/>
    <mergeCell ref="K386:P386"/>
    <mergeCell ref="H515:J515"/>
    <mergeCell ref="W515:Z516"/>
    <mergeCell ref="Y495:AA496"/>
    <mergeCell ref="H484:J484"/>
    <mergeCell ref="H485:J485"/>
    <mergeCell ref="O515:Q515"/>
    <mergeCell ref="H452:H453"/>
    <mergeCell ref="W455:Y455"/>
    <mergeCell ref="H514:J514"/>
    <mergeCell ref="M498:AA499"/>
    <mergeCell ref="I456:Q456"/>
    <mergeCell ref="I454:Q454"/>
    <mergeCell ref="I455:Q455"/>
    <mergeCell ref="W514:Z514"/>
    <mergeCell ref="AC551:AE552"/>
    <mergeCell ref="O482:R483"/>
    <mergeCell ref="I295:W295"/>
    <mergeCell ref="I296:W296"/>
    <mergeCell ref="I297:W297"/>
    <mergeCell ref="I298:W298"/>
    <mergeCell ref="AC510:AE511"/>
    <mergeCell ref="O484:R484"/>
    <mergeCell ref="W456:Y456"/>
    <mergeCell ref="I433:X434"/>
    <mergeCell ref="Y433:AA434"/>
    <mergeCell ref="I436:X437"/>
    <mergeCell ref="Y436:AA437"/>
    <mergeCell ref="P438:S439"/>
    <mergeCell ref="I438:L439"/>
    <mergeCell ref="O478:AA479"/>
    <mergeCell ref="Q523:T523"/>
    <mergeCell ref="O510:X511"/>
    <mergeCell ref="H520:J520"/>
    <mergeCell ref="H516:J516"/>
    <mergeCell ref="K520:N520"/>
    <mergeCell ref="K514:N514"/>
    <mergeCell ref="O485:R485"/>
    <mergeCell ref="R451:U451"/>
    <mergeCell ref="O283:X284"/>
    <mergeCell ref="O289:X290"/>
    <mergeCell ref="R292:U292"/>
    <mergeCell ref="E283:F288"/>
    <mergeCell ref="E261:F278"/>
    <mergeCell ref="N275:S275"/>
    <mergeCell ref="H272:AB273"/>
    <mergeCell ref="H274:M274"/>
    <mergeCell ref="H286:AA287"/>
    <mergeCell ref="AG422:AL422"/>
    <mergeCell ref="AG425:AL425"/>
    <mergeCell ref="K484:M484"/>
    <mergeCell ref="AC478:AE479"/>
    <mergeCell ref="AC468:AE469"/>
    <mergeCell ref="H387:J387"/>
    <mergeCell ref="H382:AB382"/>
    <mergeCell ref="AC390:AE391"/>
    <mergeCell ref="AC399:AE400"/>
    <mergeCell ref="M430:AA431"/>
    <mergeCell ref="H383:AA384"/>
    <mergeCell ref="AG421:AM421"/>
    <mergeCell ref="I443:L444"/>
    <mergeCell ref="M443:M444"/>
    <mergeCell ref="O410:AA411"/>
    <mergeCell ref="P402:S402"/>
    <mergeCell ref="X404:AA404"/>
    <mergeCell ref="M421:S421"/>
    <mergeCell ref="I451:Q451"/>
    <mergeCell ref="I427:X428"/>
    <mergeCell ref="I441:X442"/>
    <mergeCell ref="Y441:AA442"/>
    <mergeCell ref="H415:L422"/>
    <mergeCell ref="R452:U452"/>
    <mergeCell ref="E468:F476"/>
    <mergeCell ref="O438:O439"/>
    <mergeCell ref="I452:Q452"/>
    <mergeCell ref="O446:AA447"/>
    <mergeCell ref="E353:F361"/>
    <mergeCell ref="E371:F377"/>
    <mergeCell ref="Y427:AA428"/>
    <mergeCell ref="I429:L429"/>
    <mergeCell ref="AN421:AV421"/>
    <mergeCell ref="AN422:AV422"/>
    <mergeCell ref="H358:P358"/>
    <mergeCell ref="Q358:T358"/>
    <mergeCell ref="M414:S414"/>
    <mergeCell ref="T416:Z416"/>
    <mergeCell ref="T417:Z417"/>
    <mergeCell ref="M415:S415"/>
    <mergeCell ref="M416:S416"/>
    <mergeCell ref="M417:S417"/>
    <mergeCell ref="O362:X363"/>
    <mergeCell ref="T415:Z415"/>
    <mergeCell ref="M419:S419"/>
    <mergeCell ref="H402:O402"/>
    <mergeCell ref="H404:V404"/>
    <mergeCell ref="T414:Z414"/>
    <mergeCell ref="AN425:AV425"/>
    <mergeCell ref="AC353:AE354"/>
    <mergeCell ref="X299:AA300"/>
    <mergeCell ref="O312:X313"/>
    <mergeCell ref="H281:AB281"/>
    <mergeCell ref="U279:AA280"/>
    <mergeCell ref="H279:T280"/>
    <mergeCell ref="B11:B15"/>
    <mergeCell ref="C59:C64"/>
    <mergeCell ref="B96:B108"/>
    <mergeCell ref="C109:C118"/>
    <mergeCell ref="B84:B95"/>
    <mergeCell ref="C84:C95"/>
    <mergeCell ref="R142:U142"/>
    <mergeCell ref="U150:X150"/>
    <mergeCell ref="C208:C216"/>
    <mergeCell ref="B208:B216"/>
    <mergeCell ref="C191:C195"/>
    <mergeCell ref="E155:F166"/>
    <mergeCell ref="C139:C153"/>
    <mergeCell ref="C155:C166"/>
    <mergeCell ref="B155:B166"/>
    <mergeCell ref="C167:C171"/>
    <mergeCell ref="O329:X330"/>
    <mergeCell ref="A21:A28"/>
    <mergeCell ref="B59:B64"/>
    <mergeCell ref="E59:F64"/>
    <mergeCell ref="C21:C28"/>
    <mergeCell ref="B21:B28"/>
    <mergeCell ref="B29:B41"/>
    <mergeCell ref="A65:A83"/>
    <mergeCell ref="B65:B83"/>
    <mergeCell ref="A84:A95"/>
    <mergeCell ref="A53:A63"/>
    <mergeCell ref="C53:C57"/>
    <mergeCell ref="E84:F95"/>
    <mergeCell ref="A96:A108"/>
    <mergeCell ref="A109:A118"/>
    <mergeCell ref="E119:F138"/>
    <mergeCell ref="B109:B118"/>
    <mergeCell ref="E109:F118"/>
    <mergeCell ref="O139:X140"/>
    <mergeCell ref="A119:A138"/>
    <mergeCell ref="H100:K100"/>
    <mergeCell ref="R100:V100"/>
    <mergeCell ref="H129:T129"/>
    <mergeCell ref="H130:Q131"/>
    <mergeCell ref="R130:Y131"/>
    <mergeCell ref="H132:Q133"/>
    <mergeCell ref="R132:Y133"/>
    <mergeCell ref="C96:C108"/>
    <mergeCell ref="E96:F108"/>
    <mergeCell ref="O155:X156"/>
    <mergeCell ref="E208:F216"/>
    <mergeCell ref="E289:F310"/>
    <mergeCell ref="C16:C20"/>
    <mergeCell ref="B16:B20"/>
    <mergeCell ref="A16:A20"/>
    <mergeCell ref="E16:F20"/>
    <mergeCell ref="A29:A41"/>
    <mergeCell ref="E21:F28"/>
    <mergeCell ref="A42:A51"/>
    <mergeCell ref="B42:B51"/>
    <mergeCell ref="C42:C51"/>
    <mergeCell ref="E42:F51"/>
    <mergeCell ref="E185:F190"/>
    <mergeCell ref="E217:F224"/>
    <mergeCell ref="B185:B190"/>
    <mergeCell ref="C185:C190"/>
    <mergeCell ref="C197:C207"/>
    <mergeCell ref="A208:A216"/>
    <mergeCell ref="B191:B195"/>
    <mergeCell ref="A191:A195"/>
    <mergeCell ref="H146:AA148"/>
    <mergeCell ref="H162:AA164"/>
    <mergeCell ref="C119:C138"/>
    <mergeCell ref="A5:AE5"/>
    <mergeCell ref="B9:C9"/>
    <mergeCell ref="G9:AB9"/>
    <mergeCell ref="AC9:AE9"/>
    <mergeCell ref="E9:F9"/>
    <mergeCell ref="E139:F153"/>
    <mergeCell ref="H145:AB145"/>
    <mergeCell ref="E65:F83"/>
    <mergeCell ref="E29:F41"/>
    <mergeCell ref="C29:C41"/>
    <mergeCell ref="A11:A15"/>
    <mergeCell ref="E11:F15"/>
    <mergeCell ref="C11:C15"/>
    <mergeCell ref="A139:A153"/>
    <mergeCell ref="O65:X66"/>
    <mergeCell ref="O96:X97"/>
    <mergeCell ref="O84:X85"/>
    <mergeCell ref="AC11:AE12"/>
    <mergeCell ref="AC16:AE17"/>
    <mergeCell ref="B139:B153"/>
    <mergeCell ref="A6:AE6"/>
    <mergeCell ref="A7:AE7"/>
    <mergeCell ref="B119:B138"/>
    <mergeCell ref="C65:C83"/>
    <mergeCell ref="A155:A166"/>
    <mergeCell ref="B279:B282"/>
    <mergeCell ref="A634:A637"/>
    <mergeCell ref="C551:C558"/>
    <mergeCell ref="C634:C637"/>
    <mergeCell ref="C399:C409"/>
    <mergeCell ref="B399:B409"/>
    <mergeCell ref="B634:B637"/>
    <mergeCell ref="B551:B558"/>
    <mergeCell ref="A197:A207"/>
    <mergeCell ref="A185:A190"/>
    <mergeCell ref="A180:A184"/>
    <mergeCell ref="C279:C282"/>
    <mergeCell ref="B329:B346"/>
    <mergeCell ref="C348:C352"/>
    <mergeCell ref="C625:C633"/>
    <mergeCell ref="C371:C377"/>
    <mergeCell ref="B378:B388"/>
    <mergeCell ref="A399:A409"/>
    <mergeCell ref="A378:A388"/>
    <mergeCell ref="B390:B398"/>
    <mergeCell ref="A362:A370"/>
    <mergeCell ref="A446:A466"/>
    <mergeCell ref="B410:B425"/>
    <mergeCell ref="E634:F637"/>
    <mergeCell ref="A579:A585"/>
    <mergeCell ref="B579:B585"/>
    <mergeCell ref="C478:C486"/>
    <mergeCell ref="B478:B486"/>
    <mergeCell ref="E410:F425"/>
    <mergeCell ref="B510:B524"/>
    <mergeCell ref="C329:C346"/>
    <mergeCell ref="B348:B352"/>
    <mergeCell ref="E329:F346"/>
    <mergeCell ref="A348:A352"/>
    <mergeCell ref="A525:A532"/>
    <mergeCell ref="A478:A486"/>
    <mergeCell ref="B353:B361"/>
    <mergeCell ref="E390:F398"/>
    <mergeCell ref="E495:F496"/>
    <mergeCell ref="E525:F532"/>
    <mergeCell ref="E510:F524"/>
    <mergeCell ref="C510:C524"/>
    <mergeCell ref="B446:B466"/>
    <mergeCell ref="E436:F439"/>
    <mergeCell ref="C378:C388"/>
    <mergeCell ref="E478:F486"/>
    <mergeCell ref="E493:F494"/>
    <mergeCell ref="O1:AE1"/>
    <mergeCell ref="H275:M275"/>
    <mergeCell ref="O239:X240"/>
    <mergeCell ref="O261:X262"/>
    <mergeCell ref="H236:L236"/>
    <mergeCell ref="M236:U236"/>
    <mergeCell ref="AC109:AE110"/>
    <mergeCell ref="AC119:AE120"/>
    <mergeCell ref="AC139:AE140"/>
    <mergeCell ref="R265:U265"/>
    <mergeCell ref="R266:U266"/>
    <mergeCell ref="R267:U267"/>
    <mergeCell ref="R268:U268"/>
    <mergeCell ref="O11:X12"/>
    <mergeCell ref="O172:X173"/>
    <mergeCell ref="R269:U269"/>
    <mergeCell ref="G1:N1"/>
    <mergeCell ref="A4:AE4"/>
    <mergeCell ref="A167:A171"/>
    <mergeCell ref="N32:Q32"/>
    <mergeCell ref="A8:AE8"/>
    <mergeCell ref="I87:AA88"/>
    <mergeCell ref="C172:C179"/>
    <mergeCell ref="E167:F171"/>
    <mergeCell ref="AC232:AE233"/>
    <mergeCell ref="A217:A224"/>
    <mergeCell ref="O250:X251"/>
    <mergeCell ref="C250:C260"/>
    <mergeCell ref="A232:A237"/>
    <mergeCell ref="C232:C237"/>
    <mergeCell ref="B232:B237"/>
    <mergeCell ref="O232:X233"/>
    <mergeCell ref="B239:B249"/>
    <mergeCell ref="E239:F249"/>
    <mergeCell ref="C239:C249"/>
    <mergeCell ref="A225:A231"/>
    <mergeCell ref="A239:A249"/>
    <mergeCell ref="E225:F231"/>
    <mergeCell ref="B250:B260"/>
    <mergeCell ref="B225:B231"/>
    <mergeCell ref="C225:C231"/>
    <mergeCell ref="AC250:AE251"/>
    <mergeCell ref="E232:F237"/>
    <mergeCell ref="O234:W234"/>
    <mergeCell ref="E250:F260"/>
    <mergeCell ref="C217:C224"/>
    <mergeCell ref="B217:B224"/>
    <mergeCell ref="O227:W227"/>
    <mergeCell ref="AC180:AE181"/>
    <mergeCell ref="AC191:AE192"/>
    <mergeCell ref="AC197:AE198"/>
    <mergeCell ref="AC185:AE186"/>
    <mergeCell ref="O191:X192"/>
    <mergeCell ref="O197:X198"/>
    <mergeCell ref="AC217:AE218"/>
    <mergeCell ref="AC208:AE209"/>
    <mergeCell ref="AC225:AE226"/>
    <mergeCell ref="O210:W210"/>
    <mergeCell ref="E172:F179"/>
    <mergeCell ref="B172:B179"/>
    <mergeCell ref="W37:Z37"/>
    <mergeCell ref="W38:Z38"/>
    <mergeCell ref="W39:Z39"/>
    <mergeCell ref="U90:X90"/>
    <mergeCell ref="O225:X226"/>
    <mergeCell ref="O217:X218"/>
    <mergeCell ref="O180:X181"/>
    <mergeCell ref="O185:X186"/>
    <mergeCell ref="O219:W219"/>
    <mergeCell ref="O208:X209"/>
    <mergeCell ref="I80:AA81"/>
    <mergeCell ref="B167:B171"/>
    <mergeCell ref="R158:U158"/>
    <mergeCell ref="E180:F184"/>
    <mergeCell ref="C180:C184"/>
    <mergeCell ref="E197:F207"/>
    <mergeCell ref="B180:B184"/>
    <mergeCell ref="O109:X110"/>
    <mergeCell ref="O119:X120"/>
    <mergeCell ref="H69:AA72"/>
    <mergeCell ref="H75:AA78"/>
    <mergeCell ref="E191:F195"/>
    <mergeCell ref="A283:A288"/>
    <mergeCell ref="A250:A260"/>
    <mergeCell ref="C283:C288"/>
    <mergeCell ref="Q357:S357"/>
    <mergeCell ref="H414:L414"/>
    <mergeCell ref="I269:Q269"/>
    <mergeCell ref="N252:W252"/>
    <mergeCell ref="I307:M308"/>
    <mergeCell ref="B283:B288"/>
    <mergeCell ref="B371:B377"/>
    <mergeCell ref="B261:B278"/>
    <mergeCell ref="E362:F370"/>
    <mergeCell ref="E348:F352"/>
    <mergeCell ref="H386:J386"/>
    <mergeCell ref="A279:A282"/>
    <mergeCell ref="C261:C278"/>
    <mergeCell ref="A261:A278"/>
    <mergeCell ref="E312:F328"/>
    <mergeCell ref="B312:B328"/>
    <mergeCell ref="C312:C328"/>
    <mergeCell ref="I305:M306"/>
    <mergeCell ref="N304:AA304"/>
    <mergeCell ref="E279:F282"/>
    <mergeCell ref="N274:S274"/>
    <mergeCell ref="E560:F563"/>
    <mergeCell ref="I564:X565"/>
    <mergeCell ref="P537:V537"/>
    <mergeCell ref="P540:AA540"/>
    <mergeCell ref="K547:N547"/>
    <mergeCell ref="Y564:AA565"/>
    <mergeCell ref="H548:J548"/>
    <mergeCell ref="H542:AA544"/>
    <mergeCell ref="E490:F492"/>
    <mergeCell ref="Y501:AA502"/>
    <mergeCell ref="Y504:AA505"/>
    <mergeCell ref="E551:F559"/>
    <mergeCell ref="S516:U516"/>
    <mergeCell ref="S514:V514"/>
    <mergeCell ref="I566:L566"/>
    <mergeCell ref="P566:S566"/>
    <mergeCell ref="O560:X561"/>
    <mergeCell ref="H521:J521"/>
    <mergeCell ref="H608:W609"/>
    <mergeCell ref="X608:Z609"/>
    <mergeCell ref="H610:R610"/>
    <mergeCell ref="H611:R611"/>
    <mergeCell ref="S610:Z610"/>
    <mergeCell ref="S611:Z611"/>
    <mergeCell ref="I567:L568"/>
    <mergeCell ref="M567:AA568"/>
    <mergeCell ref="O533:X534"/>
    <mergeCell ref="H605:AA606"/>
    <mergeCell ref="H604:Z604"/>
    <mergeCell ref="H599:W600"/>
    <mergeCell ref="X599:Z600"/>
    <mergeCell ref="H602:W603"/>
    <mergeCell ref="X602:Z603"/>
    <mergeCell ref="H537:O537"/>
  </mergeCells>
  <phoneticPr fontId="4"/>
  <dataValidations disablePrompts="1" count="13">
    <dataValidation type="list" allowBlank="1" showInputMessage="1" showErrorMessage="1" sqref="H16:N17">
      <formula1>"いない　・　いる,いない,いる,　,"</formula1>
    </dataValidation>
    <dataValidation type="list" allowBlank="1" showInputMessage="1" showErrorMessage="1" sqref="O478 O446">
      <formula1>"いる　・　いない　・　実例なし,いる,いない,実例なし ,"</formula1>
    </dataValidation>
    <dataValidation type="list" allowBlank="1" showInputMessage="1" showErrorMessage="1" sqref="O634:X635">
      <formula1>$AP$11:$AP$13</formula1>
    </dataValidation>
    <dataValidation type="list" allowBlank="1" showInputMessage="1" showErrorMessage="1" sqref="AM422:AM425 AM445">
      <formula1>"✔,　,"</formula1>
    </dataValidation>
    <dataValidation type="list" allowBlank="1" showInputMessage="1" showErrorMessage="1" sqref="O261:X262 O560:X561 O490:X491 O625:X626 O620:X621 O533:X534 O11:X12 O21:X22 O29:X30 O59:X60 O65:X66 O96:X97 O84:X85 O109:X110 O119:X120 O139:X140 O155:X156 O172:X173 O185:X186 O197:X198 O239:X240 O167:X168 O283:X284 O289:X290 O312:X313 O329:X330 O348:X349 O378:X379 O371:X372 U279 O390:X391 O399:X400 O510:X511 O525:X526 O353:X354 O362:X363 O232:X233 O225:X226 O217:X218 O208:X209 O250:X251 O596:X597 P579:Y580">
      <formula1>$AG$11:$AG$13</formula1>
    </dataValidation>
    <dataValidation type="list" allowBlank="1" showInputMessage="1" showErrorMessage="1" sqref="O16:X17 O191:X192 O180:X181 O468:X469">
      <formula1>$AH$11:$AH$13</formula1>
    </dataValidation>
    <dataValidation type="list" allowBlank="1" showInputMessage="1" showErrorMessage="1" sqref="O551:AA552 O42">
      <formula1>$AN$11:$AN$14</formula1>
    </dataValidation>
    <dataValidation type="list" allowBlank="1" showInputMessage="1" showErrorMessage="1" sqref="O410:AA411">
      <formula1>$AM$11:$AM$14</formula1>
    </dataValidation>
    <dataValidation type="list" allowBlank="1" showInputMessage="1" showErrorMessage="1" sqref="R158:U158 W515 Y295:AA298 X295:X299 X301:AA301 S365 Q523:T523 R142:U142 R265:U265 N275:S275 W35:W39 Q358:T358 P402:S402 R292:U292 X404 O484:R485 K547:N548 W100:Z100 W102:Z102">
      <formula1>$AI$11:$AI$13</formula1>
    </dataValidation>
    <dataValidation type="list" allowBlank="1" showInputMessage="1" showErrorMessage="1" sqref="U90:X90 N32:Q32 R451:U456 R266:U269 U150">
      <formula1>$AJ$11:$AJ$13</formula1>
    </dataValidation>
    <dataValidation type="list" allowBlank="1" showInputMessage="1" showErrorMessage="1" sqref="X252 X234 X227 X219 X210 Z455:Z456">
      <formula1>$AR$11:$AR$12</formula1>
    </dataValidation>
    <dataValidation type="list" allowBlank="1" showInputMessage="1" showErrorMessage="1" sqref="Y570:AA571 Y574:AA575 Y564:AA565 Y504:AA505 Y495:AA496 Y427:AA428 Y433:AA434 Y436:AA437 Y441:AA442 Y501:AA502 Y583:AA584 Y587:AA588 Y592:AA593 X602:Z603 X599:Z600 X608:Z609">
      <formula1>"有・無,有,無"</formula1>
    </dataValidation>
    <dataValidation type="list" allowBlank="1" showInputMessage="1" showErrorMessage="1" sqref="R130:Y133">
      <formula1>$AG$13:$AG$15</formula1>
    </dataValidation>
  </dataValidations>
  <printOptions horizontalCentered="1"/>
  <pageMargins left="0.15748031496062992" right="0.23622047244094491" top="0.55118110236220474" bottom="0.51181102362204722" header="0.27559055118110237" footer="0.31496062992125984"/>
  <pageSetup paperSize="9" scale="95" fitToHeight="0" orientation="landscape" r:id="rId1"/>
  <headerFooter alignWithMargins="0">
    <oddFooter>&amp;C&amp;"ＭＳ Ｐ明朝,標準"&amp;8&amp;P</oddFooter>
  </headerFooter>
  <rowBreaks count="16" manualBreakCount="16">
    <brk id="8" max="16383" man="1"/>
    <brk id="51" max="29" man="1"/>
    <brk id="95" max="30" man="1"/>
    <brk id="138" max="30" man="1"/>
    <brk id="171" max="30" man="1"/>
    <brk id="207" max="30" man="1"/>
    <brk id="237" max="30" man="1"/>
    <brk id="278" max="30" man="1"/>
    <brk id="310" max="30" man="1"/>
    <brk id="352" max="30" man="1"/>
    <brk id="388" max="30" man="1"/>
    <brk id="425" max="30" man="1"/>
    <brk id="466" max="30" man="1"/>
    <brk id="508" max="30" man="1"/>
    <brk id="549" max="30" man="1"/>
    <brk id="594" max="30" man="1"/>
  </rowBreaks>
  <ignoredErrors>
    <ignoredError sqref="H3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S335"/>
  <sheetViews>
    <sheetView showGridLines="0" view="pageBreakPreview" zoomScaleNormal="100" zoomScaleSheetLayoutView="100" workbookViewId="0">
      <selection activeCell="A4" sqref="A4:AD4"/>
    </sheetView>
  </sheetViews>
  <sheetFormatPr defaultColWidth="2.625" defaultRowHeight="13.5"/>
  <cols>
    <col min="1" max="1" width="9" style="30" customWidth="1"/>
    <col min="2" max="2" width="3.625" style="30" customWidth="1"/>
    <col min="3" max="3" width="20" style="30" customWidth="1"/>
    <col min="4" max="4" width="23.25" style="30" customWidth="1"/>
    <col min="5" max="5" width="22.5" style="30" customWidth="1"/>
    <col min="6" max="30" width="2.625" style="13"/>
    <col min="31" max="31" width="9.375" style="13" customWidth="1"/>
    <col min="32" max="40" width="5.5" style="13" customWidth="1"/>
    <col min="41" max="41" width="2.625" style="13" customWidth="1"/>
    <col min="42" max="16384" width="2.625" style="13"/>
  </cols>
  <sheetData>
    <row r="1" spans="1:45" s="11" customFormat="1" ht="28.5">
      <c r="A1" s="1506"/>
      <c r="B1" s="1506"/>
      <c r="C1" s="1506"/>
      <c r="D1" s="1506"/>
      <c r="E1" s="160"/>
      <c r="F1" s="1440" t="s">
        <v>1671</v>
      </c>
      <c r="G1" s="1440"/>
      <c r="H1" s="1440"/>
      <c r="I1" s="1440"/>
      <c r="J1" s="1440"/>
      <c r="K1" s="1440"/>
      <c r="L1" s="1440"/>
      <c r="M1" s="2120" t="str">
        <f>IF('表紙 '!H7="","",'表紙 '!H7)</f>
        <v/>
      </c>
      <c r="N1" s="2120"/>
      <c r="O1" s="2120"/>
      <c r="P1" s="2120"/>
      <c r="Q1" s="2120"/>
      <c r="R1" s="2120"/>
      <c r="S1" s="2120"/>
      <c r="T1" s="2120"/>
      <c r="U1" s="2120"/>
      <c r="V1" s="2120"/>
      <c r="W1" s="2120"/>
      <c r="X1" s="2120"/>
      <c r="Y1" s="2120"/>
      <c r="Z1" s="2120"/>
      <c r="AA1" s="2120"/>
      <c r="AB1" s="2120"/>
      <c r="AC1" s="2120"/>
      <c r="AD1" s="2120"/>
      <c r="AE1" s="210"/>
    </row>
    <row r="2" spans="1:45" s="11" customFormat="1" ht="28.5">
      <c r="A2" s="1506"/>
      <c r="B2" s="1506"/>
      <c r="C2" s="1506"/>
      <c r="D2" s="1506"/>
      <c r="E2" s="211"/>
      <c r="F2" s="1324" t="s">
        <v>1672</v>
      </c>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row>
    <row r="3" spans="1:45" s="143" customFormat="1" ht="84.75" customHeight="1">
      <c r="A3" s="1322"/>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row>
    <row r="4" spans="1:45" s="143" customFormat="1" ht="84.75" customHeight="1">
      <c r="A4" s="1322"/>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row>
    <row r="5" spans="1:45" s="817" customFormat="1" ht="84.75" customHeight="1">
      <c r="A5" s="1506" t="s">
        <v>1910</v>
      </c>
      <c r="B5" s="1506"/>
      <c r="C5" s="1506"/>
      <c r="D5" s="1506"/>
      <c r="E5" s="1506"/>
      <c r="F5" s="1506"/>
      <c r="G5" s="1506"/>
      <c r="H5" s="1506"/>
      <c r="I5" s="1506"/>
      <c r="J5" s="1506"/>
      <c r="K5" s="1506"/>
      <c r="L5" s="1506"/>
      <c r="M5" s="1506"/>
      <c r="N5" s="1506"/>
      <c r="O5" s="1506"/>
      <c r="P5" s="1506"/>
      <c r="Q5" s="1506"/>
      <c r="R5" s="1506"/>
      <c r="S5" s="1506"/>
      <c r="T5" s="1506"/>
      <c r="U5" s="1506"/>
      <c r="V5" s="1506"/>
      <c r="W5" s="1506"/>
      <c r="X5" s="1506"/>
      <c r="Y5" s="1506"/>
      <c r="Z5" s="1506"/>
      <c r="AA5" s="1506"/>
      <c r="AB5" s="1506"/>
      <c r="AC5" s="1506"/>
      <c r="AD5" s="1506"/>
      <c r="AE5" s="816"/>
    </row>
    <row r="6" spans="1:45" s="143" customFormat="1" ht="162.75" customHeight="1">
      <c r="A6" s="1322"/>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row>
    <row r="7" spans="1:45" s="143" customFormat="1" ht="86.25" customHeight="1">
      <c r="A7" s="2127" t="s">
        <v>1673</v>
      </c>
      <c r="B7" s="2128"/>
      <c r="C7" s="2128"/>
      <c r="D7" s="2128"/>
      <c r="E7" s="2128"/>
      <c r="F7" s="2128"/>
      <c r="G7" s="2128"/>
      <c r="H7" s="2128"/>
      <c r="I7" s="2128"/>
      <c r="J7" s="2128"/>
      <c r="K7" s="2128"/>
      <c r="L7" s="2128"/>
      <c r="M7" s="2128"/>
      <c r="N7" s="2128"/>
      <c r="O7" s="2128"/>
      <c r="P7" s="2128"/>
      <c r="Q7" s="2128"/>
      <c r="R7" s="2128"/>
      <c r="S7" s="2128"/>
      <c r="T7" s="2128"/>
      <c r="U7" s="2128"/>
      <c r="V7" s="2128"/>
      <c r="W7" s="2128"/>
      <c r="X7" s="2128"/>
      <c r="Y7" s="2128"/>
      <c r="Z7" s="2128"/>
      <c r="AA7" s="2128"/>
      <c r="AB7" s="2128"/>
      <c r="AC7" s="2128"/>
      <c r="AD7" s="2128"/>
      <c r="AE7" s="818"/>
      <c r="AF7" s="143" t="s">
        <v>1674</v>
      </c>
    </row>
    <row r="8" spans="1:45">
      <c r="A8" s="110" t="s">
        <v>1675</v>
      </c>
      <c r="B8" s="1510" t="s">
        <v>25</v>
      </c>
      <c r="C8" s="1511"/>
      <c r="D8" s="2034" t="s">
        <v>26</v>
      </c>
      <c r="E8" s="2035"/>
      <c r="F8" s="2029" t="s">
        <v>28</v>
      </c>
      <c r="G8" s="2030"/>
      <c r="H8" s="2030"/>
      <c r="I8" s="2030"/>
      <c r="J8" s="2030"/>
      <c r="K8" s="2030"/>
      <c r="L8" s="2030"/>
      <c r="M8" s="2030"/>
      <c r="N8" s="2030"/>
      <c r="O8" s="2030"/>
      <c r="P8" s="2030"/>
      <c r="Q8" s="2030"/>
      <c r="R8" s="2030"/>
      <c r="S8" s="2030"/>
      <c r="T8" s="2030"/>
      <c r="U8" s="2030"/>
      <c r="V8" s="2030"/>
      <c r="W8" s="2030"/>
      <c r="X8" s="2030"/>
      <c r="Y8" s="2030"/>
      <c r="Z8" s="2030"/>
      <c r="AA8" s="1921"/>
      <c r="AB8" s="2031" t="s">
        <v>27</v>
      </c>
      <c r="AC8" s="2032"/>
      <c r="AD8" s="2033"/>
      <c r="AF8" s="176" t="s">
        <v>247</v>
      </c>
      <c r="AG8" s="177"/>
      <c r="AH8" s="177"/>
      <c r="AI8" s="177"/>
      <c r="AJ8" s="177"/>
      <c r="AK8" s="177"/>
      <c r="AL8" s="177"/>
      <c r="AM8" s="177"/>
      <c r="AN8" s="177"/>
      <c r="AO8" s="177"/>
      <c r="AP8" s="177"/>
      <c r="AQ8" s="177"/>
      <c r="AR8" s="178"/>
      <c r="AS8" s="13" t="s">
        <v>1676</v>
      </c>
    </row>
    <row r="9" spans="1:45" ht="6" customHeight="1">
      <c r="A9" s="148"/>
      <c r="B9" s="162"/>
      <c r="C9" s="163"/>
      <c r="D9" s="162"/>
      <c r="E9" s="163"/>
      <c r="F9" s="800"/>
      <c r="G9" s="801"/>
      <c r="H9" s="801"/>
      <c r="I9" s="801"/>
      <c r="J9" s="801"/>
      <c r="K9" s="801"/>
      <c r="L9" s="801"/>
      <c r="M9" s="801"/>
      <c r="N9" s="801"/>
      <c r="O9" s="801"/>
      <c r="P9" s="801"/>
      <c r="Q9" s="801"/>
      <c r="R9" s="801"/>
      <c r="S9" s="801"/>
      <c r="T9" s="801"/>
      <c r="U9" s="801"/>
      <c r="V9" s="801"/>
      <c r="W9" s="801"/>
      <c r="X9" s="801"/>
      <c r="Y9" s="801"/>
      <c r="Z9" s="801"/>
      <c r="AA9" s="767"/>
      <c r="AB9" s="678"/>
      <c r="AC9" s="809"/>
      <c r="AD9" s="810"/>
      <c r="AF9" s="180"/>
      <c r="AG9" s="11"/>
      <c r="AH9" s="11"/>
      <c r="AI9" s="11"/>
      <c r="AJ9" s="11"/>
      <c r="AK9" s="11"/>
      <c r="AL9" s="11"/>
      <c r="AM9" s="11"/>
      <c r="AN9" s="11"/>
      <c r="AO9" s="11"/>
      <c r="AP9" s="11"/>
      <c r="AQ9" s="775"/>
      <c r="AR9" s="9"/>
      <c r="AS9" s="13" t="s">
        <v>1676</v>
      </c>
    </row>
    <row r="10" spans="1:45" ht="13.5" customHeight="1">
      <c r="A10" s="1167" t="s">
        <v>1677</v>
      </c>
      <c r="B10" s="1209">
        <v>1</v>
      </c>
      <c r="C10" s="1171" t="s">
        <v>1678</v>
      </c>
      <c r="D10" s="1444" t="s">
        <v>1679</v>
      </c>
      <c r="E10" s="1171"/>
      <c r="F10" s="127"/>
      <c r="G10" s="1737" t="s">
        <v>223</v>
      </c>
      <c r="H10" s="1737"/>
      <c r="I10" s="1737"/>
      <c r="J10" s="1737"/>
      <c r="K10" s="1737"/>
      <c r="L10" s="1737"/>
      <c r="M10" s="1737"/>
      <c r="N10" s="2121" t="s">
        <v>224</v>
      </c>
      <c r="O10" s="2122"/>
      <c r="P10" s="2122"/>
      <c r="Q10" s="2122"/>
      <c r="R10" s="2122"/>
      <c r="S10" s="2122"/>
      <c r="T10" s="2122"/>
      <c r="U10" s="2122"/>
      <c r="V10" s="2123"/>
      <c r="AA10" s="111"/>
      <c r="AB10" s="1847" t="s">
        <v>29</v>
      </c>
      <c r="AC10" s="1848"/>
      <c r="AD10" s="1849"/>
      <c r="AF10" s="181" t="s">
        <v>1680</v>
      </c>
      <c r="AG10" s="182" t="s">
        <v>1681</v>
      </c>
      <c r="AH10" s="182" t="s">
        <v>330</v>
      </c>
      <c r="AI10" s="182" t="s">
        <v>1682</v>
      </c>
      <c r="AJ10" s="775" t="s">
        <v>248</v>
      </c>
      <c r="AK10" s="775" t="s">
        <v>331</v>
      </c>
      <c r="AL10" s="775" t="s">
        <v>1683</v>
      </c>
      <c r="AM10" s="775" t="s">
        <v>332</v>
      </c>
      <c r="AN10" s="775" t="s">
        <v>333</v>
      </c>
      <c r="AO10" s="775" t="s">
        <v>1684</v>
      </c>
      <c r="AP10" t="s">
        <v>515</v>
      </c>
      <c r="AQ10" s="775"/>
      <c r="AR10" s="9"/>
    </row>
    <row r="11" spans="1:45" ht="13.5" customHeight="1">
      <c r="A11" s="1167" t="s">
        <v>1685</v>
      </c>
      <c r="B11" s="1209">
        <v>1</v>
      </c>
      <c r="C11" s="1171" t="s">
        <v>1686</v>
      </c>
      <c r="D11" s="1444" t="s">
        <v>1687</v>
      </c>
      <c r="E11" s="1171"/>
      <c r="F11" s="127"/>
      <c r="G11" s="1737"/>
      <c r="H11" s="1737"/>
      <c r="I11" s="1737"/>
      <c r="J11" s="1737"/>
      <c r="K11" s="1737"/>
      <c r="L11" s="1737"/>
      <c r="M11" s="1737"/>
      <c r="N11" s="2124"/>
      <c r="O11" s="2125"/>
      <c r="P11" s="2125"/>
      <c r="Q11" s="2125"/>
      <c r="R11" s="2125"/>
      <c r="S11" s="2125"/>
      <c r="T11" s="2125"/>
      <c r="U11" s="2125"/>
      <c r="V11" s="2126"/>
      <c r="AA11" s="111"/>
      <c r="AB11" s="1847"/>
      <c r="AC11" s="1848"/>
      <c r="AD11" s="1849"/>
      <c r="AF11" s="8" t="s">
        <v>1688</v>
      </c>
      <c r="AG11" s="775" t="s">
        <v>1689</v>
      </c>
      <c r="AH11" s="775" t="s">
        <v>1690</v>
      </c>
      <c r="AI11" s="775" t="s">
        <v>1691</v>
      </c>
      <c r="AJ11" s="775" t="s">
        <v>48</v>
      </c>
      <c r="AK11" s="775" t="s">
        <v>48</v>
      </c>
      <c r="AL11" s="775" t="s">
        <v>48</v>
      </c>
      <c r="AM11" s="775" t="s">
        <v>334</v>
      </c>
      <c r="AN11" s="775" t="s">
        <v>335</v>
      </c>
      <c r="AO11" s="775"/>
      <c r="AP11" t="s">
        <v>48</v>
      </c>
      <c r="AQ11" s="775"/>
      <c r="AR11" s="9"/>
    </row>
    <row r="12" spans="1:45" ht="13.5" customHeight="1">
      <c r="A12" s="1167" t="s">
        <v>1685</v>
      </c>
      <c r="B12" s="1209">
        <v>1</v>
      </c>
      <c r="C12" s="1171" t="s">
        <v>1686</v>
      </c>
      <c r="D12" s="1444" t="s">
        <v>1687</v>
      </c>
      <c r="E12" s="1171"/>
      <c r="F12" s="127"/>
      <c r="AA12" s="111"/>
      <c r="AB12" s="1847"/>
      <c r="AC12" s="1848"/>
      <c r="AD12" s="1849"/>
      <c r="AF12" s="8" t="s">
        <v>1692</v>
      </c>
      <c r="AG12" s="775" t="s">
        <v>1693</v>
      </c>
      <c r="AH12" s="775" t="s">
        <v>1694</v>
      </c>
      <c r="AI12" s="775" t="s">
        <v>1695</v>
      </c>
      <c r="AJ12" s="775" t="s">
        <v>255</v>
      </c>
      <c r="AK12" s="775" t="s">
        <v>255</v>
      </c>
      <c r="AL12" s="775" t="s">
        <v>255</v>
      </c>
      <c r="AM12" s="775" t="s">
        <v>336</v>
      </c>
      <c r="AN12" s="775" t="s">
        <v>337</v>
      </c>
      <c r="AO12" s="775"/>
      <c r="AP12" t="s">
        <v>516</v>
      </c>
      <c r="AQ12" s="775"/>
      <c r="AR12" s="9"/>
    </row>
    <row r="13" spans="1:45" ht="13.5" customHeight="1">
      <c r="A13" s="1167"/>
      <c r="B13" s="1209"/>
      <c r="C13" s="1171"/>
      <c r="D13" s="1444"/>
      <c r="E13" s="1171"/>
      <c r="F13" s="127"/>
      <c r="G13" s="13" t="s">
        <v>1696</v>
      </c>
      <c r="AA13" s="111"/>
      <c r="AB13" s="1847"/>
      <c r="AC13" s="1848"/>
      <c r="AD13" s="1849"/>
      <c r="AF13" s="183"/>
      <c r="AG13" s="184"/>
      <c r="AH13" s="775" t="s">
        <v>338</v>
      </c>
      <c r="AI13" s="156"/>
      <c r="AJ13" s="775"/>
      <c r="AK13" s="775" t="s">
        <v>338</v>
      </c>
      <c r="AL13" s="775" t="s">
        <v>1697</v>
      </c>
      <c r="AM13" s="775"/>
      <c r="AN13" s="775"/>
      <c r="AO13" s="775"/>
      <c r="AP13" t="s">
        <v>278</v>
      </c>
      <c r="AQ13" s="775"/>
      <c r="AR13" s="9"/>
    </row>
    <row r="14" spans="1:45" ht="13.5" customHeight="1">
      <c r="A14" s="1167"/>
      <c r="B14" s="1209"/>
      <c r="C14" s="1171"/>
      <c r="D14" s="1444"/>
      <c r="E14" s="1171"/>
      <c r="F14" s="127"/>
      <c r="G14" s="1181"/>
      <c r="H14" s="1182"/>
      <c r="I14" s="1182"/>
      <c r="J14" s="1182"/>
      <c r="K14" s="1183"/>
      <c r="L14" s="1113" t="s">
        <v>1698</v>
      </c>
      <c r="M14" s="1114"/>
      <c r="N14" s="1114"/>
      <c r="O14" s="1114"/>
      <c r="P14" s="1115"/>
      <c r="Q14" s="1113" t="s">
        <v>1699</v>
      </c>
      <c r="R14" s="1114"/>
      <c r="S14" s="1114"/>
      <c r="T14" s="1114"/>
      <c r="U14" s="1114"/>
      <c r="V14" s="1114"/>
      <c r="W14" s="781"/>
      <c r="X14" s="781"/>
      <c r="Y14" s="782"/>
      <c r="AA14" s="111"/>
      <c r="AB14" s="1847"/>
      <c r="AC14" s="1848"/>
      <c r="AD14" s="1849"/>
      <c r="AF14" s="185"/>
      <c r="AG14" s="186"/>
      <c r="AH14" s="186"/>
      <c r="AI14" s="186"/>
      <c r="AJ14" s="186"/>
      <c r="AK14" s="186"/>
      <c r="AL14" s="186"/>
      <c r="AM14" s="186"/>
      <c r="AN14" s="186"/>
      <c r="AO14" s="186"/>
      <c r="AP14" s="275"/>
      <c r="AQ14" s="186"/>
      <c r="AR14" s="187"/>
    </row>
    <row r="15" spans="1:45" ht="13.5" customHeight="1">
      <c r="A15" s="1167"/>
      <c r="B15" s="1209"/>
      <c r="C15" s="1171"/>
      <c r="D15" s="1444"/>
      <c r="E15" s="1171"/>
      <c r="F15" s="127"/>
      <c r="G15" s="1388" t="s">
        <v>1700</v>
      </c>
      <c r="H15" s="1173"/>
      <c r="I15" s="1173"/>
      <c r="J15" s="1173"/>
      <c r="K15" s="1174"/>
      <c r="L15" s="1989" t="s">
        <v>1701</v>
      </c>
      <c r="M15" s="1990"/>
      <c r="N15" s="1990"/>
      <c r="O15" s="1990"/>
      <c r="P15" s="1486" t="s">
        <v>281</v>
      </c>
      <c r="Q15" s="819"/>
      <c r="R15" s="820" t="s">
        <v>1702</v>
      </c>
      <c r="S15" s="820" t="s">
        <v>10</v>
      </c>
      <c r="T15" s="820" t="s">
        <v>1703</v>
      </c>
      <c r="U15" s="820" t="s">
        <v>1704</v>
      </c>
      <c r="V15" s="820" t="s">
        <v>517</v>
      </c>
      <c r="W15" s="820" t="s">
        <v>1705</v>
      </c>
      <c r="X15" s="820" t="s">
        <v>1703</v>
      </c>
      <c r="Y15" s="821" t="s">
        <v>11</v>
      </c>
      <c r="AA15" s="111"/>
      <c r="AB15" s="1847"/>
      <c r="AC15" s="1848"/>
      <c r="AD15" s="1849"/>
      <c r="AF15" s="775"/>
      <c r="AG15" s="775"/>
      <c r="AH15" s="775"/>
      <c r="AI15" s="775"/>
      <c r="AJ15" s="775"/>
      <c r="AK15" s="775"/>
      <c r="AL15" s="775"/>
      <c r="AM15" s="775"/>
      <c r="AN15" s="775"/>
      <c r="AO15" s="775"/>
      <c r="AP15" s="775"/>
      <c r="AQ15" s="775"/>
      <c r="AR15" s="775"/>
    </row>
    <row r="16" spans="1:45" ht="13.5" customHeight="1">
      <c r="A16" s="1167"/>
      <c r="B16" s="1209"/>
      <c r="C16" s="1171"/>
      <c r="D16" s="1444"/>
      <c r="E16" s="1171"/>
      <c r="F16" s="127"/>
      <c r="G16" s="1175"/>
      <c r="H16" s="1176"/>
      <c r="I16" s="1176"/>
      <c r="J16" s="1176"/>
      <c r="K16" s="1177"/>
      <c r="L16" s="1191"/>
      <c r="M16" s="1192"/>
      <c r="N16" s="1192"/>
      <c r="O16" s="1192"/>
      <c r="P16" s="1193"/>
      <c r="Q16" s="2129" t="s">
        <v>1706</v>
      </c>
      <c r="R16" s="2130"/>
      <c r="S16" s="2130"/>
      <c r="T16" s="2130"/>
      <c r="U16" s="2130"/>
      <c r="V16" s="2131"/>
      <c r="W16" s="2132" t="s">
        <v>248</v>
      </c>
      <c r="X16" s="2133"/>
      <c r="Y16" s="2134"/>
      <c r="AA16" s="111"/>
      <c r="AB16" s="1847"/>
      <c r="AC16" s="1848"/>
      <c r="AD16" s="1849"/>
      <c r="AF16" s="775"/>
      <c r="AG16" s="775"/>
      <c r="AH16" s="775"/>
      <c r="AI16" s="775"/>
      <c r="AJ16" s="775"/>
      <c r="AK16" s="775"/>
      <c r="AL16" s="775"/>
      <c r="AM16" s="775"/>
      <c r="AN16" s="775"/>
      <c r="AO16" s="775"/>
      <c r="AP16" s="775"/>
      <c r="AQ16" s="775"/>
      <c r="AR16" s="775"/>
    </row>
    <row r="17" spans="1:44" ht="13.5" customHeight="1">
      <c r="A17" s="1167"/>
      <c r="B17" s="1209"/>
      <c r="C17" s="1171"/>
      <c r="D17" s="1444"/>
      <c r="E17" s="1171"/>
      <c r="F17" s="127"/>
      <c r="AA17" s="111"/>
      <c r="AB17" s="1847"/>
      <c r="AC17" s="1848"/>
      <c r="AD17" s="1849"/>
      <c r="AF17" s="775"/>
      <c r="AG17" s="775"/>
      <c r="AH17" s="775"/>
      <c r="AI17" s="775"/>
      <c r="AJ17" s="775"/>
      <c r="AK17" s="775"/>
      <c r="AL17" s="775"/>
      <c r="AM17" s="775"/>
      <c r="AN17" s="775"/>
      <c r="AO17" s="775"/>
      <c r="AP17" s="775"/>
      <c r="AQ17" s="775"/>
      <c r="AR17" s="775"/>
    </row>
    <row r="18" spans="1:44" ht="13.5" customHeight="1">
      <c r="A18" s="1167"/>
      <c r="B18" s="1209"/>
      <c r="C18" s="1171"/>
      <c r="D18" s="1444"/>
      <c r="E18" s="1171"/>
      <c r="F18" s="127"/>
      <c r="AA18" s="111"/>
      <c r="AB18" s="1847"/>
      <c r="AC18" s="1848"/>
      <c r="AD18" s="1849"/>
    </row>
    <row r="19" spans="1:44" ht="13.5" customHeight="1">
      <c r="A19" s="1167"/>
      <c r="B19" s="1209"/>
      <c r="C19" s="1171"/>
      <c r="D19" s="1444"/>
      <c r="E19" s="1171"/>
      <c r="F19" s="127"/>
      <c r="AA19" s="111"/>
      <c r="AB19" s="1847"/>
      <c r="AC19" s="1848"/>
      <c r="AD19" s="1849"/>
    </row>
    <row r="20" spans="1:44" ht="13.5" customHeight="1">
      <c r="A20" s="1167" t="s">
        <v>1685</v>
      </c>
      <c r="B20" s="1209">
        <v>1</v>
      </c>
      <c r="C20" s="1171" t="s">
        <v>1686</v>
      </c>
      <c r="D20" s="1444" t="s">
        <v>1687</v>
      </c>
      <c r="E20" s="1171"/>
      <c r="F20" s="127"/>
      <c r="G20" s="744"/>
      <c r="H20" s="744"/>
      <c r="I20" s="744"/>
      <c r="J20" s="744"/>
      <c r="K20" s="744"/>
      <c r="L20" s="744"/>
      <c r="M20" s="744"/>
      <c r="N20" s="194"/>
      <c r="O20" s="194"/>
      <c r="P20" s="194"/>
      <c r="Q20" s="194"/>
      <c r="R20" s="194"/>
      <c r="S20" s="194"/>
      <c r="T20" s="194"/>
      <c r="U20" s="194"/>
      <c r="V20" s="194"/>
      <c r="W20" s="194"/>
      <c r="X20" s="194"/>
      <c r="Y20" s="194"/>
      <c r="Z20" s="194"/>
      <c r="AA20" s="111"/>
      <c r="AB20" s="1847"/>
      <c r="AC20" s="1848"/>
      <c r="AD20" s="1849"/>
    </row>
    <row r="21" spans="1:44" ht="13.5" customHeight="1">
      <c r="A21" s="1167" t="s">
        <v>1707</v>
      </c>
      <c r="B21" s="1209">
        <v>2</v>
      </c>
      <c r="C21" s="1171" t="s">
        <v>1708</v>
      </c>
      <c r="D21" s="1444" t="s">
        <v>1709</v>
      </c>
      <c r="E21" s="1171"/>
      <c r="F21" s="127"/>
      <c r="G21" s="1737" t="s">
        <v>223</v>
      </c>
      <c r="H21" s="1737"/>
      <c r="I21" s="1737"/>
      <c r="J21" s="1737"/>
      <c r="K21" s="1737"/>
      <c r="L21" s="1737"/>
      <c r="M21" s="1737"/>
      <c r="N21" s="1197" t="s">
        <v>224</v>
      </c>
      <c r="O21" s="1198"/>
      <c r="P21" s="1198"/>
      <c r="Q21" s="1198"/>
      <c r="R21" s="1198"/>
      <c r="S21" s="1198"/>
      <c r="T21" s="1198"/>
      <c r="U21" s="1198"/>
      <c r="V21" s="1199"/>
      <c r="AA21" s="111"/>
      <c r="AB21" s="1847" t="s">
        <v>29</v>
      </c>
      <c r="AC21" s="1848"/>
      <c r="AD21" s="1849"/>
    </row>
    <row r="22" spans="1:44" ht="13.5" customHeight="1">
      <c r="A22" s="1167"/>
      <c r="B22" s="1209"/>
      <c r="C22" s="1171"/>
      <c r="D22" s="1444"/>
      <c r="E22" s="1171"/>
      <c r="F22" s="127"/>
      <c r="G22" s="1737"/>
      <c r="H22" s="1737"/>
      <c r="I22" s="1737"/>
      <c r="J22" s="1737"/>
      <c r="K22" s="1737"/>
      <c r="L22" s="1737"/>
      <c r="M22" s="1737"/>
      <c r="N22" s="1200"/>
      <c r="O22" s="1201"/>
      <c r="P22" s="1201"/>
      <c r="Q22" s="1201"/>
      <c r="R22" s="1201"/>
      <c r="S22" s="1201"/>
      <c r="T22" s="1201"/>
      <c r="U22" s="1201"/>
      <c r="V22" s="1202"/>
      <c r="AA22" s="111"/>
      <c r="AB22" s="1847"/>
      <c r="AC22" s="1848"/>
      <c r="AD22" s="1849"/>
    </row>
    <row r="23" spans="1:44" ht="13.5" customHeight="1">
      <c r="A23" s="1167"/>
      <c r="B23" s="1209"/>
      <c r="C23" s="1171"/>
      <c r="D23" s="1444"/>
      <c r="E23" s="1171"/>
      <c r="F23" s="127"/>
      <c r="AA23" s="111"/>
      <c r="AB23" s="1847"/>
      <c r="AC23" s="1848"/>
      <c r="AD23" s="1849"/>
    </row>
    <row r="24" spans="1:44" ht="13.5" customHeight="1">
      <c r="A24" s="1167"/>
      <c r="B24" s="1209"/>
      <c r="C24" s="1171"/>
      <c r="D24" s="1444"/>
      <c r="E24" s="1171"/>
      <c r="F24" s="127"/>
      <c r="G24" s="13" t="s">
        <v>1710</v>
      </c>
      <c r="AA24" s="111"/>
      <c r="AB24" s="1847"/>
      <c r="AC24" s="1848"/>
      <c r="AD24" s="1849"/>
    </row>
    <row r="25" spans="1:44" ht="13.5" customHeight="1">
      <c r="A25" s="1167"/>
      <c r="B25" s="1209"/>
      <c r="C25" s="1171"/>
      <c r="D25" s="1444"/>
      <c r="E25" s="1171"/>
      <c r="F25" s="127"/>
      <c r="G25" s="1181"/>
      <c r="H25" s="1182"/>
      <c r="I25" s="1182"/>
      <c r="J25" s="1182"/>
      <c r="K25" s="1182"/>
      <c r="L25" s="1183"/>
      <c r="M25" s="1113" t="s">
        <v>1698</v>
      </c>
      <c r="N25" s="1114"/>
      <c r="O25" s="1114"/>
      <c r="P25" s="1115"/>
      <c r="Q25" s="1113" t="s">
        <v>1711</v>
      </c>
      <c r="R25" s="1114"/>
      <c r="S25" s="1114"/>
      <c r="T25" s="1114"/>
      <c r="U25" s="1114"/>
      <c r="V25" s="1114"/>
      <c r="W25" s="1114"/>
      <c r="X25" s="1114"/>
      <c r="Y25" s="1114"/>
      <c r="Z25" s="1115"/>
      <c r="AA25" s="111"/>
      <c r="AB25" s="1847"/>
      <c r="AC25" s="1848"/>
      <c r="AD25" s="1849"/>
    </row>
    <row r="26" spans="1:44" ht="13.5" customHeight="1">
      <c r="A26" s="1167"/>
      <c r="B26" s="1209"/>
      <c r="C26" s="1171"/>
      <c r="D26" s="1444"/>
      <c r="E26" s="1171"/>
      <c r="F26" s="127"/>
      <c r="G26" s="1172" t="s">
        <v>1712</v>
      </c>
      <c r="H26" s="1456"/>
      <c r="I26" s="1456"/>
      <c r="J26" s="1456"/>
      <c r="K26" s="1456"/>
      <c r="L26" s="1457"/>
      <c r="M26" s="1989" t="s">
        <v>1701</v>
      </c>
      <c r="N26" s="1990"/>
      <c r="O26" s="1990"/>
      <c r="P26" s="1486" t="s">
        <v>281</v>
      </c>
      <c r="Q26" s="2135"/>
      <c r="R26" s="2136"/>
      <c r="S26" s="2136"/>
      <c r="T26" s="2136"/>
      <c r="U26" s="2136"/>
      <c r="V26" s="2136"/>
      <c r="W26" s="2136"/>
      <c r="X26" s="2136"/>
      <c r="Y26" s="2136"/>
      <c r="Z26" s="2137"/>
      <c r="AA26" s="111"/>
      <c r="AB26" s="1847"/>
      <c r="AC26" s="1848"/>
      <c r="AD26" s="1849"/>
    </row>
    <row r="27" spans="1:44" ht="13.5" customHeight="1">
      <c r="A27" s="1167"/>
      <c r="B27" s="1209"/>
      <c r="C27" s="1171"/>
      <c r="D27" s="1444"/>
      <c r="E27" s="1171"/>
      <c r="F27" s="127"/>
      <c r="G27" s="1461"/>
      <c r="H27" s="1462"/>
      <c r="I27" s="1462"/>
      <c r="J27" s="1462"/>
      <c r="K27" s="1462"/>
      <c r="L27" s="1463"/>
      <c r="M27" s="1191"/>
      <c r="N27" s="1192"/>
      <c r="O27" s="1192"/>
      <c r="P27" s="1193"/>
      <c r="Q27" s="2138"/>
      <c r="R27" s="2139"/>
      <c r="S27" s="2139"/>
      <c r="T27" s="2139"/>
      <c r="U27" s="2139"/>
      <c r="V27" s="2139"/>
      <c r="W27" s="2139"/>
      <c r="X27" s="2139"/>
      <c r="Y27" s="2139"/>
      <c r="Z27" s="2140"/>
      <c r="AA27" s="111"/>
      <c r="AB27" s="1847"/>
      <c r="AC27" s="1848"/>
      <c r="AD27" s="1849"/>
    </row>
    <row r="28" spans="1:44" ht="13.5" customHeight="1">
      <c r="A28" s="1167"/>
      <c r="B28" s="1209"/>
      <c r="C28" s="1171"/>
      <c r="D28" s="1444"/>
      <c r="E28" s="1171"/>
      <c r="F28" s="127"/>
      <c r="G28" s="1388" t="s">
        <v>1713</v>
      </c>
      <c r="H28" s="1173"/>
      <c r="I28" s="1173"/>
      <c r="J28" s="1173"/>
      <c r="K28" s="1173"/>
      <c r="L28" s="1174"/>
      <c r="M28" s="1989" t="s">
        <v>1701</v>
      </c>
      <c r="N28" s="1990"/>
      <c r="O28" s="1990"/>
      <c r="P28" s="1486" t="s">
        <v>281</v>
      </c>
      <c r="Q28" s="2135"/>
      <c r="R28" s="2136"/>
      <c r="S28" s="2136"/>
      <c r="T28" s="2136"/>
      <c r="U28" s="2136"/>
      <c r="V28" s="2136"/>
      <c r="W28" s="2136"/>
      <c r="X28" s="2136"/>
      <c r="Y28" s="2136"/>
      <c r="Z28" s="2137"/>
      <c r="AA28" s="111"/>
      <c r="AB28" s="1847"/>
      <c r="AC28" s="1848"/>
      <c r="AD28" s="1849"/>
    </row>
    <row r="29" spans="1:44" ht="13.5" customHeight="1">
      <c r="A29" s="1167"/>
      <c r="B29" s="1209"/>
      <c r="C29" s="1171"/>
      <c r="D29" s="1444"/>
      <c r="E29" s="1171"/>
      <c r="F29" s="127"/>
      <c r="G29" s="1175"/>
      <c r="H29" s="1176"/>
      <c r="I29" s="1176"/>
      <c r="J29" s="1176"/>
      <c r="K29" s="1176"/>
      <c r="L29" s="1177"/>
      <c r="M29" s="1191"/>
      <c r="N29" s="1192"/>
      <c r="O29" s="1192"/>
      <c r="P29" s="1193"/>
      <c r="Q29" s="2138"/>
      <c r="R29" s="2139"/>
      <c r="S29" s="2139"/>
      <c r="T29" s="2139"/>
      <c r="U29" s="2139"/>
      <c r="V29" s="2139"/>
      <c r="W29" s="2139"/>
      <c r="X29" s="2139"/>
      <c r="Y29" s="2139"/>
      <c r="Z29" s="2140"/>
      <c r="AA29" s="111"/>
      <c r="AB29" s="1847"/>
      <c r="AC29" s="1848"/>
      <c r="AD29" s="1849"/>
    </row>
    <row r="30" spans="1:44" ht="13.5" customHeight="1">
      <c r="A30" s="1167"/>
      <c r="B30" s="1209"/>
      <c r="C30" s="1171"/>
      <c r="D30" s="1444"/>
      <c r="E30" s="1171"/>
      <c r="F30" s="127"/>
      <c r="G30" s="1237" t="s">
        <v>1714</v>
      </c>
      <c r="H30" s="1238"/>
      <c r="I30" s="1238"/>
      <c r="J30" s="1238"/>
      <c r="K30" s="1238"/>
      <c r="L30" s="1239"/>
      <c r="M30" s="1989" t="s">
        <v>1701</v>
      </c>
      <c r="N30" s="1990"/>
      <c r="O30" s="1990"/>
      <c r="P30" s="1486" t="s">
        <v>281</v>
      </c>
      <c r="Q30" s="1172" t="s">
        <v>1715</v>
      </c>
      <c r="R30" s="1456"/>
      <c r="S30" s="1456"/>
      <c r="T30" s="1456"/>
      <c r="U30" s="1457"/>
      <c r="V30" s="1343"/>
      <c r="W30" s="1344"/>
      <c r="X30" s="2145" t="s">
        <v>1716</v>
      </c>
      <c r="Y30" s="2145"/>
      <c r="Z30" s="2146"/>
      <c r="AA30" s="111"/>
      <c r="AB30" s="1847"/>
      <c r="AC30" s="1848"/>
      <c r="AD30" s="1849"/>
    </row>
    <row r="31" spans="1:44" ht="13.5" customHeight="1">
      <c r="A31" s="1167"/>
      <c r="B31" s="1209"/>
      <c r="C31" s="1171"/>
      <c r="D31" s="1444"/>
      <c r="E31" s="1171"/>
      <c r="F31" s="127"/>
      <c r="G31" s="1301"/>
      <c r="H31" s="1302"/>
      <c r="I31" s="1302"/>
      <c r="J31" s="1302"/>
      <c r="K31" s="1302"/>
      <c r="L31" s="1303"/>
      <c r="M31" s="1191"/>
      <c r="N31" s="1192"/>
      <c r="O31" s="1192"/>
      <c r="P31" s="1193"/>
      <c r="Q31" s="1461"/>
      <c r="R31" s="1462"/>
      <c r="S31" s="1462"/>
      <c r="T31" s="1462"/>
      <c r="U31" s="1463"/>
      <c r="V31" s="1724"/>
      <c r="W31" s="1725"/>
      <c r="X31" s="2147"/>
      <c r="Y31" s="2147"/>
      <c r="Z31" s="2148"/>
      <c r="AA31" s="111"/>
      <c r="AB31" s="1847"/>
      <c r="AC31" s="1848"/>
      <c r="AD31" s="1849"/>
    </row>
    <row r="32" spans="1:44" ht="13.5" customHeight="1">
      <c r="A32" s="1167"/>
      <c r="B32" s="1209"/>
      <c r="C32" s="1171"/>
      <c r="D32" s="1444"/>
      <c r="E32" s="1171"/>
      <c r="F32" s="127"/>
      <c r="G32" s="1388" t="s">
        <v>1717</v>
      </c>
      <c r="H32" s="1173"/>
      <c r="I32" s="1173"/>
      <c r="J32" s="1173"/>
      <c r="K32" s="1173"/>
      <c r="L32" s="1174"/>
      <c r="M32" s="1989" t="s">
        <v>1701</v>
      </c>
      <c r="N32" s="1990"/>
      <c r="O32" s="1990"/>
      <c r="P32" s="1990" t="s">
        <v>281</v>
      </c>
      <c r="Q32" s="1172" t="s">
        <v>1718</v>
      </c>
      <c r="R32" s="1456"/>
      <c r="S32" s="1456"/>
      <c r="T32" s="1456"/>
      <c r="U32" s="1457"/>
      <c r="V32" s="1544"/>
      <c r="W32" s="1545"/>
      <c r="X32" s="1545"/>
      <c r="Y32" s="1545"/>
      <c r="Z32" s="1486" t="s">
        <v>14</v>
      </c>
      <c r="AA32" s="111"/>
      <c r="AB32" s="1847"/>
      <c r="AC32" s="1848"/>
      <c r="AD32" s="1849"/>
    </row>
    <row r="33" spans="1:30" ht="13.5" customHeight="1">
      <c r="A33" s="1167"/>
      <c r="B33" s="1209"/>
      <c r="C33" s="1171"/>
      <c r="D33" s="1444"/>
      <c r="E33" s="1171"/>
      <c r="F33" s="127"/>
      <c r="G33" s="1175"/>
      <c r="H33" s="1176"/>
      <c r="I33" s="1176"/>
      <c r="J33" s="1176"/>
      <c r="K33" s="1176"/>
      <c r="L33" s="1177"/>
      <c r="M33" s="1191"/>
      <c r="N33" s="1192"/>
      <c r="O33" s="1192"/>
      <c r="P33" s="1192"/>
      <c r="Q33" s="1461"/>
      <c r="R33" s="1462"/>
      <c r="S33" s="1462"/>
      <c r="T33" s="1462"/>
      <c r="U33" s="1463"/>
      <c r="V33" s="1546"/>
      <c r="W33" s="1547"/>
      <c r="X33" s="1547"/>
      <c r="Y33" s="1547"/>
      <c r="Z33" s="1193"/>
      <c r="AA33" s="111"/>
      <c r="AB33" s="1847"/>
      <c r="AC33" s="1848"/>
      <c r="AD33" s="1849"/>
    </row>
    <row r="34" spans="1:30" ht="13.5" customHeight="1">
      <c r="A34" s="1167"/>
      <c r="B34" s="1209"/>
      <c r="C34" s="1171"/>
      <c r="D34" s="1444"/>
      <c r="E34" s="1171"/>
      <c r="F34" s="127"/>
      <c r="G34" s="1388" t="s">
        <v>1719</v>
      </c>
      <c r="H34" s="1173"/>
      <c r="I34" s="1173"/>
      <c r="J34" s="1173"/>
      <c r="K34" s="1173"/>
      <c r="L34" s="1174"/>
      <c r="M34" s="1989" t="s">
        <v>1701</v>
      </c>
      <c r="N34" s="1990"/>
      <c r="O34" s="1990"/>
      <c r="P34" s="1990" t="s">
        <v>281</v>
      </c>
      <c r="Q34" s="1387" t="s">
        <v>1720</v>
      </c>
      <c r="R34" s="1387"/>
      <c r="S34" s="1180" t="s">
        <v>1721</v>
      </c>
      <c r="T34" s="1180"/>
      <c r="U34" s="1180"/>
      <c r="V34" s="2029"/>
      <c r="W34" s="2030"/>
      <c r="X34" s="2030"/>
      <c r="Y34" s="2030"/>
      <c r="Z34" s="1921"/>
      <c r="AA34" s="111"/>
      <c r="AB34" s="1847"/>
      <c r="AC34" s="1848"/>
      <c r="AD34" s="1849"/>
    </row>
    <row r="35" spans="1:30" ht="13.5" customHeight="1">
      <c r="A35" s="1167"/>
      <c r="B35" s="1209"/>
      <c r="C35" s="1171"/>
      <c r="D35" s="1444"/>
      <c r="E35" s="1171"/>
      <c r="F35" s="127"/>
      <c r="G35" s="1175"/>
      <c r="H35" s="1176"/>
      <c r="I35" s="1176"/>
      <c r="J35" s="1176"/>
      <c r="K35" s="1176"/>
      <c r="L35" s="1177"/>
      <c r="M35" s="1191"/>
      <c r="N35" s="1192"/>
      <c r="O35" s="1192"/>
      <c r="P35" s="1192"/>
      <c r="Q35" s="1387"/>
      <c r="R35" s="1387"/>
      <c r="S35" s="1180" t="s">
        <v>1722</v>
      </c>
      <c r="T35" s="1180"/>
      <c r="U35" s="1180"/>
      <c r="V35" s="2029"/>
      <c r="W35" s="2030"/>
      <c r="X35" s="2030"/>
      <c r="Y35" s="2030"/>
      <c r="Z35" s="1921"/>
      <c r="AA35" s="111"/>
      <c r="AB35" s="1847"/>
      <c r="AC35" s="1848"/>
      <c r="AD35" s="1849"/>
    </row>
    <row r="36" spans="1:30" ht="13.5" customHeight="1">
      <c r="A36" s="1167"/>
      <c r="B36" s="1209"/>
      <c r="C36" s="1171"/>
      <c r="D36" s="1444"/>
      <c r="E36" s="1171"/>
      <c r="F36" s="127"/>
      <c r="G36" s="1388" t="s">
        <v>1723</v>
      </c>
      <c r="H36" s="1173"/>
      <c r="I36" s="1173"/>
      <c r="J36" s="1173"/>
      <c r="K36" s="1173"/>
      <c r="L36" s="1174"/>
      <c r="M36" s="1989" t="s">
        <v>1701</v>
      </c>
      <c r="N36" s="1990"/>
      <c r="O36" s="1990"/>
      <c r="P36" s="1486" t="s">
        <v>281</v>
      </c>
      <c r="Q36" s="822" t="s">
        <v>1724</v>
      </c>
      <c r="R36" s="6"/>
      <c r="S36" s="6"/>
      <c r="T36" s="6"/>
      <c r="U36" s="6"/>
      <c r="V36" s="6"/>
      <c r="W36" s="6"/>
      <c r="X36" s="6"/>
      <c r="Y36" s="6"/>
      <c r="Z36" s="823"/>
      <c r="AA36" s="111"/>
      <c r="AB36" s="1847"/>
      <c r="AC36" s="1848"/>
      <c r="AD36" s="1849"/>
    </row>
    <row r="37" spans="1:30" ht="13.5" customHeight="1">
      <c r="A37" s="1167"/>
      <c r="B37" s="1209"/>
      <c r="C37" s="1171"/>
      <c r="D37" s="1444"/>
      <c r="E37" s="1917"/>
      <c r="F37" s="792"/>
      <c r="G37" s="1175"/>
      <c r="H37" s="1176"/>
      <c r="I37" s="1176"/>
      <c r="J37" s="1176"/>
      <c r="K37" s="1176"/>
      <c r="L37" s="1177"/>
      <c r="M37" s="1191"/>
      <c r="N37" s="1192"/>
      <c r="O37" s="1192"/>
      <c r="P37" s="1193"/>
      <c r="Q37" s="1118" t="s">
        <v>1725</v>
      </c>
      <c r="R37" s="1119"/>
      <c r="S37" s="1119"/>
      <c r="T37" s="1119"/>
      <c r="U37" s="1120"/>
      <c r="V37" s="1123"/>
      <c r="W37" s="1125"/>
      <c r="X37" s="1191" t="s">
        <v>1726</v>
      </c>
      <c r="Y37" s="1192"/>
      <c r="Z37" s="1193"/>
      <c r="AA37" s="111"/>
      <c r="AB37" s="1847"/>
      <c r="AC37" s="1848"/>
      <c r="AD37" s="1849"/>
    </row>
    <row r="38" spans="1:30" ht="13.5" customHeight="1">
      <c r="A38" s="1167"/>
      <c r="B38" s="1209"/>
      <c r="C38" s="1171"/>
      <c r="D38" s="1444"/>
      <c r="E38" s="1917"/>
      <c r="F38" s="792"/>
      <c r="G38" s="1172" t="s">
        <v>1727</v>
      </c>
      <c r="H38" s="1173"/>
      <c r="I38" s="1173"/>
      <c r="J38" s="1173"/>
      <c r="K38" s="1173"/>
      <c r="L38" s="1174"/>
      <c r="M38" s="1989" t="s">
        <v>1701</v>
      </c>
      <c r="N38" s="1990"/>
      <c r="O38" s="1990"/>
      <c r="P38" s="1486" t="s">
        <v>281</v>
      </c>
      <c r="Q38" s="2135"/>
      <c r="R38" s="2136"/>
      <c r="S38" s="2136"/>
      <c r="T38" s="2136"/>
      <c r="U38" s="2136"/>
      <c r="V38" s="2136"/>
      <c r="W38" s="2136"/>
      <c r="X38" s="2136"/>
      <c r="Y38" s="2136"/>
      <c r="Z38" s="2137"/>
      <c r="AA38" s="111"/>
      <c r="AB38" s="1847"/>
      <c r="AC38" s="1848"/>
      <c r="AD38" s="1849"/>
    </row>
    <row r="39" spans="1:30" ht="13.5" customHeight="1">
      <c r="A39" s="1167"/>
      <c r="B39" s="1209"/>
      <c r="C39" s="1171"/>
      <c r="D39" s="1444"/>
      <c r="E39" s="1917"/>
      <c r="F39" s="792"/>
      <c r="G39" s="1175"/>
      <c r="H39" s="1176"/>
      <c r="I39" s="1176"/>
      <c r="J39" s="1176"/>
      <c r="K39" s="1176"/>
      <c r="L39" s="1177"/>
      <c r="M39" s="1191"/>
      <c r="N39" s="1192"/>
      <c r="O39" s="1192"/>
      <c r="P39" s="1193"/>
      <c r="Q39" s="2138"/>
      <c r="R39" s="2139"/>
      <c r="S39" s="2139"/>
      <c r="T39" s="2139"/>
      <c r="U39" s="2139"/>
      <c r="V39" s="2139"/>
      <c r="W39" s="2139"/>
      <c r="X39" s="2139"/>
      <c r="Y39" s="2139"/>
      <c r="Z39" s="2140"/>
      <c r="AA39" s="111"/>
      <c r="AB39" s="1847"/>
      <c r="AC39" s="1848"/>
      <c r="AD39" s="1849"/>
    </row>
    <row r="40" spans="1:30" ht="13.5" customHeight="1">
      <c r="A40" s="1167"/>
      <c r="B40" s="1209"/>
      <c r="C40" s="1171"/>
      <c r="D40" s="1444"/>
      <c r="E40" s="1917"/>
      <c r="F40" s="127"/>
      <c r="G40" s="2117"/>
      <c r="H40" s="1990"/>
      <c r="I40" s="1990"/>
      <c r="J40" s="1990"/>
      <c r="K40" s="1990"/>
      <c r="L40" s="1990"/>
      <c r="M40" s="1990"/>
      <c r="N40" s="1990"/>
      <c r="O40" s="1990"/>
      <c r="P40" s="1990"/>
      <c r="Q40" s="1990"/>
      <c r="R40" s="1990"/>
      <c r="S40" s="1990"/>
      <c r="T40" s="1990"/>
      <c r="U40" s="1990"/>
      <c r="V40" s="1990"/>
      <c r="W40" s="1990"/>
      <c r="X40" s="1990"/>
      <c r="Y40" s="1990"/>
      <c r="Z40" s="1990"/>
      <c r="AA40" s="111"/>
      <c r="AB40" s="1847"/>
      <c r="AC40" s="1848"/>
      <c r="AD40" s="1849"/>
    </row>
    <row r="41" spans="1:30" ht="13.5" customHeight="1">
      <c r="A41" s="1167"/>
      <c r="B41" s="1209"/>
      <c r="C41" s="1171"/>
      <c r="D41" s="1444"/>
      <c r="E41" s="1917"/>
      <c r="F41" s="127"/>
      <c r="G41" s="2141"/>
      <c r="H41" s="2141"/>
      <c r="I41" s="2141"/>
      <c r="J41" s="2141"/>
      <c r="K41" s="2141"/>
      <c r="L41" s="2141"/>
      <c r="M41" s="2141"/>
      <c r="N41" s="2141"/>
      <c r="O41" s="2141"/>
      <c r="P41" s="2141"/>
      <c r="Q41" s="2141"/>
      <c r="R41" s="2141"/>
      <c r="S41" s="2141"/>
      <c r="T41" s="2141"/>
      <c r="U41" s="2141"/>
      <c r="V41" s="2141"/>
      <c r="W41" s="2141"/>
      <c r="X41" s="2141"/>
      <c r="Y41" s="2141"/>
      <c r="Z41" s="2141"/>
      <c r="AA41" s="111"/>
      <c r="AB41" s="1847"/>
      <c r="AC41" s="1848"/>
      <c r="AD41" s="1849"/>
    </row>
    <row r="42" spans="1:30" ht="13.5" customHeight="1">
      <c r="A42" s="1167"/>
      <c r="B42" s="1209"/>
      <c r="C42" s="1171"/>
      <c r="D42" s="1444"/>
      <c r="E42" s="1171"/>
      <c r="F42" s="127"/>
      <c r="M42" s="188"/>
      <c r="N42" s="188"/>
      <c r="O42" s="188"/>
      <c r="P42" s="188"/>
      <c r="Q42" s="188"/>
      <c r="R42" s="188"/>
      <c r="AA42" s="111"/>
      <c r="AB42" s="1847"/>
      <c r="AC42" s="1848"/>
      <c r="AD42" s="1849"/>
    </row>
    <row r="43" spans="1:30" ht="13.5" customHeight="1">
      <c r="A43" s="1167" t="s">
        <v>339</v>
      </c>
      <c r="B43" s="1209">
        <v>3</v>
      </c>
      <c r="C43" s="1171" t="s">
        <v>1728</v>
      </c>
      <c r="D43" s="1444" t="s">
        <v>1729</v>
      </c>
      <c r="E43" s="1171"/>
      <c r="F43" s="127"/>
      <c r="G43" s="1737" t="s">
        <v>223</v>
      </c>
      <c r="H43" s="1737"/>
      <c r="I43" s="1737"/>
      <c r="J43" s="1737"/>
      <c r="K43" s="1737"/>
      <c r="L43" s="1737"/>
      <c r="M43" s="1737"/>
      <c r="N43" s="1197" t="s">
        <v>224</v>
      </c>
      <c r="O43" s="1198"/>
      <c r="P43" s="1198"/>
      <c r="Q43" s="1198"/>
      <c r="R43" s="1198"/>
      <c r="S43" s="1198"/>
      <c r="T43" s="1198"/>
      <c r="U43" s="1198"/>
      <c r="V43" s="1199"/>
      <c r="AA43" s="111"/>
      <c r="AB43" s="1847" t="s">
        <v>29</v>
      </c>
      <c r="AC43" s="1848"/>
      <c r="AD43" s="1849"/>
    </row>
    <row r="44" spans="1:30" ht="13.5" customHeight="1">
      <c r="A44" s="1167"/>
      <c r="B44" s="1209"/>
      <c r="C44" s="1171"/>
      <c r="D44" s="1444"/>
      <c r="E44" s="1171"/>
      <c r="F44" s="127"/>
      <c r="G44" s="1737"/>
      <c r="H44" s="1737"/>
      <c r="I44" s="1737"/>
      <c r="J44" s="1737"/>
      <c r="K44" s="1737"/>
      <c r="L44" s="1737"/>
      <c r="M44" s="1737"/>
      <c r="N44" s="1200"/>
      <c r="O44" s="1201"/>
      <c r="P44" s="1201"/>
      <c r="Q44" s="1201"/>
      <c r="R44" s="1201"/>
      <c r="S44" s="1201"/>
      <c r="T44" s="1201"/>
      <c r="U44" s="1201"/>
      <c r="V44" s="1202"/>
      <c r="AA44" s="111"/>
      <c r="AB44" s="1847"/>
      <c r="AC44" s="1848"/>
      <c r="AD44" s="1849"/>
    </row>
    <row r="45" spans="1:30" ht="13.5" customHeight="1">
      <c r="A45" s="1167"/>
      <c r="B45" s="1209"/>
      <c r="C45" s="1171"/>
      <c r="D45" s="1444"/>
      <c r="E45" s="1171"/>
      <c r="F45" s="127"/>
      <c r="AA45" s="111"/>
      <c r="AB45" s="1847"/>
      <c r="AC45" s="1848"/>
      <c r="AD45" s="1849"/>
    </row>
    <row r="46" spans="1:30" ht="13.5" customHeight="1">
      <c r="A46" s="1167"/>
      <c r="B46" s="1209"/>
      <c r="C46" s="1171"/>
      <c r="D46" s="1444"/>
      <c r="E46" s="1171"/>
      <c r="F46" s="127"/>
      <c r="G46" s="13" t="s">
        <v>1730</v>
      </c>
      <c r="AA46" s="111"/>
      <c r="AB46" s="1847"/>
      <c r="AC46" s="1848"/>
      <c r="AD46" s="1849"/>
    </row>
    <row r="47" spans="1:30" ht="13.5" customHeight="1">
      <c r="A47" s="1167"/>
      <c r="B47" s="1209"/>
      <c r="C47" s="1171"/>
      <c r="D47" s="1444"/>
      <c r="E47" s="1171"/>
      <c r="F47" s="127"/>
      <c r="G47" s="1181"/>
      <c r="H47" s="1182"/>
      <c r="I47" s="1182"/>
      <c r="J47" s="1182"/>
      <c r="K47" s="1182"/>
      <c r="L47" s="1182"/>
      <c r="M47" s="1182"/>
      <c r="N47" s="1183"/>
      <c r="O47" s="1113" t="s">
        <v>1698</v>
      </c>
      <c r="P47" s="1114"/>
      <c r="Q47" s="1114"/>
      <c r="R47" s="1115"/>
      <c r="AA47" s="111"/>
      <c r="AB47" s="1847"/>
      <c r="AC47" s="1848"/>
      <c r="AD47" s="1849"/>
    </row>
    <row r="48" spans="1:30" ht="13.5" customHeight="1">
      <c r="A48" s="1167"/>
      <c r="B48" s="1209"/>
      <c r="C48" s="1171"/>
      <c r="D48" s="1444"/>
      <c r="E48" s="1171"/>
      <c r="F48" s="127"/>
      <c r="G48" s="1180" t="s">
        <v>1731</v>
      </c>
      <c r="H48" s="1180"/>
      <c r="I48" s="1180"/>
      <c r="J48" s="1180"/>
      <c r="K48" s="1180"/>
      <c r="L48" s="1180"/>
      <c r="M48" s="1180"/>
      <c r="N48" s="1180"/>
      <c r="O48" s="790" t="s">
        <v>1701</v>
      </c>
      <c r="P48" s="2030"/>
      <c r="Q48" s="2030"/>
      <c r="R48" s="768" t="s">
        <v>281</v>
      </c>
      <c r="AA48" s="111"/>
      <c r="AB48" s="1847"/>
      <c r="AC48" s="1848"/>
      <c r="AD48" s="1849"/>
    </row>
    <row r="49" spans="1:31" ht="13.5" customHeight="1">
      <c r="A49" s="1167"/>
      <c r="B49" s="1209"/>
      <c r="C49" s="1171"/>
      <c r="D49" s="1444"/>
      <c r="E49" s="1171"/>
      <c r="F49" s="127"/>
      <c r="G49" s="1180" t="s">
        <v>1732</v>
      </c>
      <c r="H49" s="1180"/>
      <c r="I49" s="1180"/>
      <c r="J49" s="1180"/>
      <c r="K49" s="1180"/>
      <c r="L49" s="1180"/>
      <c r="M49" s="1180"/>
      <c r="N49" s="1180"/>
      <c r="O49" s="799" t="s">
        <v>1701</v>
      </c>
      <c r="P49" s="2030"/>
      <c r="Q49" s="2030"/>
      <c r="R49" s="796" t="s">
        <v>281</v>
      </c>
      <c r="AA49" s="111"/>
      <c r="AB49" s="1847"/>
      <c r="AC49" s="1848"/>
      <c r="AD49" s="1849"/>
    </row>
    <row r="50" spans="1:31" ht="6" customHeight="1">
      <c r="A50" s="1207"/>
      <c r="B50" s="1210"/>
      <c r="C50" s="1208"/>
      <c r="D50" s="1445"/>
      <c r="E50" s="1208"/>
      <c r="F50" s="14"/>
      <c r="G50" s="15"/>
      <c r="H50" s="15"/>
      <c r="I50" s="15"/>
      <c r="J50" s="15"/>
      <c r="K50" s="15"/>
      <c r="L50" s="15"/>
      <c r="M50" s="15"/>
      <c r="N50" s="15"/>
      <c r="O50" s="15"/>
      <c r="P50" s="15"/>
      <c r="Q50" s="15"/>
      <c r="R50" s="15"/>
      <c r="S50" s="15"/>
      <c r="T50" s="15"/>
      <c r="U50" s="15"/>
      <c r="V50" s="15"/>
      <c r="W50" s="15"/>
      <c r="X50" s="15"/>
      <c r="Y50" s="15"/>
      <c r="Z50" s="15"/>
      <c r="AA50" s="461"/>
      <c r="AB50" s="2142"/>
      <c r="AC50" s="2143"/>
      <c r="AD50" s="2144"/>
    </row>
    <row r="51" spans="1:31" ht="6.75" customHeight="1">
      <c r="A51" s="787"/>
      <c r="B51" s="777"/>
      <c r="C51" s="772"/>
      <c r="D51" s="789"/>
      <c r="E51" s="772"/>
      <c r="AB51" s="793"/>
      <c r="AC51" s="794"/>
      <c r="AD51" s="795"/>
    </row>
    <row r="52" spans="1:31" ht="13.5" customHeight="1">
      <c r="A52" s="1167" t="s">
        <v>1733</v>
      </c>
      <c r="B52" s="1209">
        <v>4</v>
      </c>
      <c r="C52" s="1171" t="s">
        <v>1734</v>
      </c>
      <c r="D52" s="1444" t="s">
        <v>1735</v>
      </c>
      <c r="E52" s="1171"/>
      <c r="G52" s="1737" t="s">
        <v>223</v>
      </c>
      <c r="H52" s="1737"/>
      <c r="I52" s="1737"/>
      <c r="J52" s="1737"/>
      <c r="K52" s="1737"/>
      <c r="L52" s="1737"/>
      <c r="M52" s="1737"/>
      <c r="N52" s="1197" t="s">
        <v>224</v>
      </c>
      <c r="O52" s="1198"/>
      <c r="P52" s="1198"/>
      <c r="Q52" s="1198"/>
      <c r="R52" s="1198"/>
      <c r="S52" s="1198"/>
      <c r="T52" s="1198"/>
      <c r="U52" s="1198"/>
      <c r="V52" s="1199"/>
      <c r="AB52" s="1847" t="s">
        <v>29</v>
      </c>
      <c r="AC52" s="1848"/>
      <c r="AD52" s="1849"/>
    </row>
    <row r="53" spans="1:31" ht="13.5" customHeight="1">
      <c r="A53" s="1167"/>
      <c r="B53" s="1209"/>
      <c r="C53" s="1171"/>
      <c r="D53" s="1444"/>
      <c r="E53" s="1171"/>
      <c r="G53" s="1737"/>
      <c r="H53" s="1737"/>
      <c r="I53" s="1737"/>
      <c r="J53" s="1737"/>
      <c r="K53" s="1737"/>
      <c r="L53" s="1737"/>
      <c r="M53" s="1737"/>
      <c r="N53" s="1200"/>
      <c r="O53" s="1201"/>
      <c r="P53" s="1201"/>
      <c r="Q53" s="1201"/>
      <c r="R53" s="1201"/>
      <c r="S53" s="1201"/>
      <c r="T53" s="1201"/>
      <c r="U53" s="1201"/>
      <c r="V53" s="1202"/>
      <c r="AB53" s="1847"/>
      <c r="AC53" s="1848"/>
      <c r="AD53" s="1849"/>
    </row>
    <row r="54" spans="1:31" ht="13.5" customHeight="1">
      <c r="A54" s="1167"/>
      <c r="B54" s="1209"/>
      <c r="C54" s="1171"/>
      <c r="D54" s="1444"/>
      <c r="E54" s="1171"/>
      <c r="AB54" s="1847"/>
      <c r="AC54" s="1848"/>
      <c r="AD54" s="1849"/>
    </row>
    <row r="55" spans="1:31" ht="13.5" customHeight="1">
      <c r="A55" s="1167"/>
      <c r="B55" s="1209"/>
      <c r="C55" s="1171"/>
      <c r="D55" s="1444"/>
      <c r="E55" s="1171"/>
      <c r="G55" s="13" t="s">
        <v>1736</v>
      </c>
      <c r="H55" s="194"/>
      <c r="I55" s="194"/>
      <c r="J55" s="194"/>
      <c r="K55" s="194"/>
      <c r="L55" s="194"/>
      <c r="M55" s="194"/>
      <c r="N55" s="194"/>
      <c r="O55" s="194"/>
      <c r="P55" s="194"/>
      <c r="Q55" s="194"/>
      <c r="R55" s="194"/>
      <c r="S55" s="194"/>
      <c r="T55" s="194"/>
      <c r="U55" s="194"/>
      <c r="V55" s="194"/>
      <c r="W55" s="194"/>
      <c r="X55" s="194"/>
      <c r="Y55" s="194"/>
      <c r="AB55" s="1847"/>
      <c r="AC55" s="1848"/>
      <c r="AD55" s="1849"/>
      <c r="AE55" s="824"/>
    </row>
    <row r="56" spans="1:31" ht="13.5" customHeight="1">
      <c r="A56" s="1167"/>
      <c r="B56" s="1209"/>
      <c r="C56" s="1171"/>
      <c r="D56" s="1444"/>
      <c r="E56" s="1171"/>
      <c r="G56" s="1181"/>
      <c r="H56" s="1182"/>
      <c r="I56" s="1182"/>
      <c r="J56" s="1183"/>
      <c r="K56" s="1286" t="s">
        <v>1737</v>
      </c>
      <c r="L56" s="1287"/>
      <c r="M56" s="1287"/>
      <c r="N56" s="1288"/>
      <c r="O56" s="1286" t="s">
        <v>1738</v>
      </c>
      <c r="P56" s="1287"/>
      <c r="Q56" s="1287"/>
      <c r="R56" s="1287"/>
      <c r="S56" s="1287"/>
      <c r="T56" s="1287"/>
      <c r="U56" s="1287"/>
      <c r="V56" s="1287"/>
      <c r="W56" s="1287"/>
      <c r="X56" s="1287"/>
      <c r="Y56" s="1287"/>
      <c r="Z56" s="1288"/>
      <c r="AB56" s="1847"/>
      <c r="AC56" s="1848"/>
      <c r="AD56" s="1849"/>
    </row>
    <row r="57" spans="1:31" ht="13.5" customHeight="1">
      <c r="A57" s="1167"/>
      <c r="B57" s="1209"/>
      <c r="C57" s="1171"/>
      <c r="D57" s="1444"/>
      <c r="E57" s="1171"/>
      <c r="G57" s="1237" t="s">
        <v>1739</v>
      </c>
      <c r="H57" s="1238"/>
      <c r="I57" s="1238"/>
      <c r="J57" s="1239"/>
      <c r="K57" s="2167" t="s">
        <v>1698</v>
      </c>
      <c r="L57" s="2168"/>
      <c r="M57" s="2168"/>
      <c r="N57" s="2169"/>
      <c r="O57" s="1237" t="s">
        <v>1740</v>
      </c>
      <c r="P57" s="1238"/>
      <c r="Q57" s="1238"/>
      <c r="R57" s="1239"/>
      <c r="S57" s="1012" t="s">
        <v>1741</v>
      </c>
      <c r="T57" s="1013"/>
      <c r="U57" s="1013"/>
      <c r="V57" s="1013"/>
      <c r="W57" s="1014"/>
      <c r="X57" s="776" t="s">
        <v>225</v>
      </c>
      <c r="Y57" s="2172" t="s">
        <v>1742</v>
      </c>
      <c r="Z57" s="2173"/>
      <c r="AB57" s="1847"/>
      <c r="AC57" s="1848"/>
      <c r="AD57" s="1849"/>
    </row>
    <row r="58" spans="1:31" ht="13.5" customHeight="1">
      <c r="A58" s="1167"/>
      <c r="B58" s="1209"/>
      <c r="C58" s="1171"/>
      <c r="D58" s="1444"/>
      <c r="E58" s="1171"/>
      <c r="G58" s="1298"/>
      <c r="H58" s="1299"/>
      <c r="I58" s="1299"/>
      <c r="J58" s="1300"/>
      <c r="K58" s="1922"/>
      <c r="L58" s="2170"/>
      <c r="M58" s="2170"/>
      <c r="N58" s="2171"/>
      <c r="O58" s="1301"/>
      <c r="P58" s="1302"/>
      <c r="Q58" s="1302"/>
      <c r="R58" s="1303"/>
      <c r="S58" s="1931"/>
      <c r="T58" s="1932"/>
      <c r="U58" s="1932"/>
      <c r="V58" s="1932"/>
      <c r="W58" s="1933"/>
      <c r="X58" s="825"/>
      <c r="Y58" s="2174"/>
      <c r="Z58" s="2175"/>
      <c r="AB58" s="1847"/>
      <c r="AC58" s="1848"/>
      <c r="AD58" s="1849"/>
    </row>
    <row r="59" spans="1:31" ht="13.5" customHeight="1">
      <c r="A59" s="1167"/>
      <c r="B59" s="1209"/>
      <c r="C59" s="1171"/>
      <c r="D59" s="1444"/>
      <c r="E59" s="1171"/>
      <c r="G59" s="1298"/>
      <c r="H59" s="1299"/>
      <c r="I59" s="1299"/>
      <c r="J59" s="1300"/>
      <c r="K59" s="1922" t="s">
        <v>1701</v>
      </c>
      <c r="L59" s="2176"/>
      <c r="M59" s="2176"/>
      <c r="N59" s="2171" t="s">
        <v>281</v>
      </c>
      <c r="O59" s="1237" t="s">
        <v>1743</v>
      </c>
      <c r="P59" s="1238"/>
      <c r="Q59" s="1238"/>
      <c r="R59" s="1239"/>
      <c r="S59" s="1118" t="s">
        <v>1741</v>
      </c>
      <c r="T59" s="1119"/>
      <c r="U59" s="1119"/>
      <c r="V59" s="1119"/>
      <c r="W59" s="1119"/>
      <c r="X59" s="1119"/>
      <c r="Y59" s="1119"/>
      <c r="Z59" s="1120"/>
      <c r="AB59" s="1847"/>
      <c r="AC59" s="1848"/>
      <c r="AD59" s="1849"/>
    </row>
    <row r="60" spans="1:31" ht="13.5" customHeight="1">
      <c r="A60" s="1167"/>
      <c r="B60" s="1209"/>
      <c r="C60" s="1171"/>
      <c r="D60" s="1444"/>
      <c r="E60" s="1171"/>
      <c r="G60" s="1298"/>
      <c r="H60" s="1299"/>
      <c r="I60" s="1299"/>
      <c r="J60" s="1300"/>
      <c r="K60" s="1922"/>
      <c r="L60" s="2176"/>
      <c r="M60" s="2176"/>
      <c r="N60" s="2171"/>
      <c r="O60" s="1237" t="s">
        <v>1744</v>
      </c>
      <c r="P60" s="1238"/>
      <c r="Q60" s="1238"/>
      <c r="R60" s="1239"/>
      <c r="S60" s="1118" t="s">
        <v>1745</v>
      </c>
      <c r="T60" s="1119"/>
      <c r="U60" s="1119"/>
      <c r="V60" s="1119"/>
      <c r="W60" s="1119"/>
      <c r="X60" s="1119"/>
      <c r="Y60" s="1119"/>
      <c r="Z60" s="1120"/>
      <c r="AB60" s="1847"/>
      <c r="AC60" s="1848"/>
      <c r="AD60" s="1849"/>
    </row>
    <row r="61" spans="1:31" ht="13.5" customHeight="1">
      <c r="A61" s="1167"/>
      <c r="B61" s="1209"/>
      <c r="C61" s="1171"/>
      <c r="D61" s="1444"/>
      <c r="E61" s="1171"/>
      <c r="G61" s="1237" t="s">
        <v>1746</v>
      </c>
      <c r="H61" s="1229"/>
      <c r="I61" s="1229"/>
      <c r="J61" s="1230"/>
      <c r="K61" s="776" t="s">
        <v>225</v>
      </c>
      <c r="L61" s="2152" t="s">
        <v>1747</v>
      </c>
      <c r="M61" s="2152"/>
      <c r="N61" s="2152"/>
      <c r="O61" s="2152"/>
      <c r="P61" s="2152"/>
      <c r="Q61" s="2152"/>
      <c r="R61" s="2153"/>
      <c r="S61" s="2154"/>
      <c r="T61" s="2155"/>
      <c r="U61" s="2155"/>
      <c r="V61" s="2155"/>
      <c r="W61" s="2155"/>
      <c r="X61" s="2155"/>
      <c r="Y61" s="2155"/>
      <c r="Z61" s="2156"/>
      <c r="AB61" s="1847"/>
      <c r="AC61" s="1848"/>
      <c r="AD61" s="1849"/>
    </row>
    <row r="62" spans="1:31" ht="13.5" customHeight="1">
      <c r="A62" s="1167"/>
      <c r="B62" s="1209"/>
      <c r="C62" s="1171"/>
      <c r="D62" s="1444"/>
      <c r="E62" s="1171"/>
      <c r="G62" s="2149"/>
      <c r="H62" s="2150"/>
      <c r="I62" s="2150"/>
      <c r="J62" s="2151"/>
      <c r="K62" s="776" t="s">
        <v>225</v>
      </c>
      <c r="L62" s="2163" t="s">
        <v>1748</v>
      </c>
      <c r="M62" s="2163"/>
      <c r="N62" s="2163"/>
      <c r="O62" s="2163"/>
      <c r="P62" s="2163"/>
      <c r="Q62" s="2163"/>
      <c r="R62" s="2164"/>
      <c r="S62" s="2157"/>
      <c r="T62" s="2158"/>
      <c r="U62" s="2158"/>
      <c r="V62" s="2158"/>
      <c r="W62" s="2158"/>
      <c r="X62" s="2158"/>
      <c r="Y62" s="2158"/>
      <c r="Z62" s="2159"/>
      <c r="AB62" s="1847"/>
      <c r="AC62" s="1848"/>
      <c r="AD62" s="1849"/>
    </row>
    <row r="63" spans="1:31" ht="13.5" customHeight="1">
      <c r="A63" s="1167"/>
      <c r="B63" s="1209"/>
      <c r="C63" s="1171"/>
      <c r="D63" s="1444"/>
      <c r="E63" s="1171"/>
      <c r="G63" s="1231"/>
      <c r="H63" s="1232"/>
      <c r="I63" s="1232"/>
      <c r="J63" s="1233"/>
      <c r="K63" s="776" t="s">
        <v>225</v>
      </c>
      <c r="L63" s="2165" t="s">
        <v>1749</v>
      </c>
      <c r="M63" s="2165"/>
      <c r="N63" s="2165"/>
      <c r="O63" s="2165"/>
      <c r="P63" s="2165"/>
      <c r="Q63" s="2165"/>
      <c r="R63" s="2166"/>
      <c r="S63" s="2160"/>
      <c r="T63" s="2161"/>
      <c r="U63" s="2161"/>
      <c r="V63" s="2161"/>
      <c r="W63" s="2161"/>
      <c r="X63" s="2161"/>
      <c r="Y63" s="2161"/>
      <c r="Z63" s="2162"/>
      <c r="AB63" s="1847"/>
      <c r="AC63" s="1848"/>
      <c r="AD63" s="1849"/>
    </row>
    <row r="64" spans="1:31" ht="13.5" customHeight="1">
      <c r="A64" s="1167"/>
      <c r="B64" s="1209"/>
      <c r="C64" s="1171"/>
      <c r="D64" s="1444"/>
      <c r="E64" s="1171"/>
      <c r="G64" s="1228" t="s">
        <v>1750</v>
      </c>
      <c r="H64" s="1229"/>
      <c r="I64" s="1229"/>
      <c r="J64" s="1229"/>
      <c r="K64" s="1113" t="s">
        <v>1751</v>
      </c>
      <c r="L64" s="1114"/>
      <c r="M64" s="1114"/>
      <c r="N64" s="1114"/>
      <c r="O64" s="1114"/>
      <c r="P64" s="1114"/>
      <c r="Q64" s="1114"/>
      <c r="R64" s="1115"/>
      <c r="S64" s="1119" t="s">
        <v>1741</v>
      </c>
      <c r="T64" s="1119"/>
      <c r="U64" s="1119"/>
      <c r="V64" s="1119"/>
      <c r="W64" s="1119"/>
      <c r="X64" s="1119"/>
      <c r="Y64" s="1119"/>
      <c r="Z64" s="1120"/>
      <c r="AB64" s="1847"/>
      <c r="AC64" s="1848"/>
      <c r="AD64" s="1849"/>
    </row>
    <row r="65" spans="1:30" ht="13.5" customHeight="1">
      <c r="A65" s="1167"/>
      <c r="B65" s="1209"/>
      <c r="C65" s="1171"/>
      <c r="D65" s="1444"/>
      <c r="E65" s="1171"/>
      <c r="G65" s="1231"/>
      <c r="H65" s="1232"/>
      <c r="I65" s="1232"/>
      <c r="J65" s="1232"/>
      <c r="K65" s="1446" t="s">
        <v>1752</v>
      </c>
      <c r="L65" s="1447"/>
      <c r="M65" s="1447"/>
      <c r="N65" s="1447"/>
      <c r="O65" s="1447"/>
      <c r="P65" s="1447"/>
      <c r="Q65" s="1447"/>
      <c r="R65" s="1448"/>
      <c r="S65" s="1119" t="s">
        <v>1741</v>
      </c>
      <c r="T65" s="1119"/>
      <c r="U65" s="1119"/>
      <c r="V65" s="1119"/>
      <c r="W65" s="1119"/>
      <c r="X65" s="1119"/>
      <c r="Y65" s="1119"/>
      <c r="Z65" s="1120"/>
      <c r="AB65" s="1847"/>
      <c r="AC65" s="1848"/>
      <c r="AD65" s="1849"/>
    </row>
    <row r="66" spans="1:30" ht="13.5" customHeight="1">
      <c r="A66" s="1167"/>
      <c r="B66" s="1209"/>
      <c r="C66" s="1171"/>
      <c r="D66" s="1444"/>
      <c r="E66" s="1171"/>
      <c r="G66" s="826"/>
      <c r="H66" s="826"/>
      <c r="I66" s="826"/>
      <c r="J66" s="826"/>
      <c r="K66" s="826"/>
      <c r="L66" s="826"/>
      <c r="M66" s="744"/>
      <c r="N66" s="744"/>
      <c r="O66" s="744"/>
      <c r="P66" s="744"/>
      <c r="Q66" s="188"/>
      <c r="R66" s="188"/>
      <c r="S66" s="188"/>
      <c r="T66" s="188"/>
      <c r="U66" s="188"/>
      <c r="V66" s="188"/>
      <c r="W66" s="188"/>
      <c r="X66" s="188"/>
      <c r="Y66" s="188"/>
      <c r="AB66" s="1847"/>
      <c r="AC66" s="1848"/>
      <c r="AD66" s="1849"/>
    </row>
    <row r="67" spans="1:30" ht="13.5" customHeight="1">
      <c r="A67" s="1167"/>
      <c r="B67" s="1209"/>
      <c r="C67" s="1171"/>
      <c r="D67" s="1444"/>
      <c r="E67" s="1171"/>
      <c r="G67" s="1899" t="s">
        <v>1753</v>
      </c>
      <c r="H67" s="1899"/>
      <c r="I67" s="1899"/>
      <c r="J67" s="1899"/>
      <c r="K67" s="1899"/>
      <c r="L67" s="1899"/>
      <c r="M67" s="1899"/>
      <c r="N67" s="1899"/>
      <c r="O67" s="1899"/>
      <c r="P67" s="1899"/>
      <c r="Q67" s="1899"/>
      <c r="R67" s="1899"/>
      <c r="S67" s="1899"/>
      <c r="T67" s="1899"/>
      <c r="U67" s="1899"/>
      <c r="V67" s="1899"/>
      <c r="W67" s="1899"/>
      <c r="X67" s="1899"/>
      <c r="Y67" s="1899"/>
      <c r="Z67" s="1899"/>
      <c r="AB67" s="1847"/>
      <c r="AC67" s="1848"/>
      <c r="AD67" s="1849"/>
    </row>
    <row r="68" spans="1:30" ht="13.5" customHeight="1">
      <c r="A68" s="1167"/>
      <c r="B68" s="1209"/>
      <c r="C68" s="1171"/>
      <c r="D68" s="1444"/>
      <c r="E68" s="1171"/>
      <c r="G68" s="2177"/>
      <c r="H68" s="2178"/>
      <c r="I68" s="2178"/>
      <c r="J68" s="2178"/>
      <c r="K68" s="2178"/>
      <c r="L68" s="2178"/>
      <c r="M68" s="2178"/>
      <c r="N68" s="2178"/>
      <c r="O68" s="2178"/>
      <c r="P68" s="2178"/>
      <c r="Q68" s="2178"/>
      <c r="R68" s="2178"/>
      <c r="S68" s="2178"/>
      <c r="T68" s="2178"/>
      <c r="U68" s="2178"/>
      <c r="V68" s="2178"/>
      <c r="W68" s="2178"/>
      <c r="X68" s="2178"/>
      <c r="Y68" s="2178"/>
      <c r="Z68" s="2179"/>
      <c r="AB68" s="1847"/>
      <c r="AC68" s="1848"/>
      <c r="AD68" s="1849"/>
    </row>
    <row r="69" spans="1:30" ht="13.5" customHeight="1">
      <c r="A69" s="1167"/>
      <c r="B69" s="1209"/>
      <c r="C69" s="1171"/>
      <c r="D69" s="1444"/>
      <c r="E69" s="1171"/>
      <c r="G69" s="2180"/>
      <c r="H69" s="2181"/>
      <c r="I69" s="2181"/>
      <c r="J69" s="2181"/>
      <c r="K69" s="2181"/>
      <c r="L69" s="2181"/>
      <c r="M69" s="2181"/>
      <c r="N69" s="2181"/>
      <c r="O69" s="2181"/>
      <c r="P69" s="2181"/>
      <c r="Q69" s="2181"/>
      <c r="R69" s="2181"/>
      <c r="S69" s="2181"/>
      <c r="T69" s="2181"/>
      <c r="U69" s="2181"/>
      <c r="V69" s="2181"/>
      <c r="W69" s="2181"/>
      <c r="X69" s="2181"/>
      <c r="Y69" s="2181"/>
      <c r="Z69" s="2182"/>
      <c r="AB69" s="1847"/>
      <c r="AC69" s="1848"/>
      <c r="AD69" s="1849"/>
    </row>
    <row r="70" spans="1:30" ht="13.5" customHeight="1">
      <c r="A70" s="1167"/>
      <c r="B70" s="1209"/>
      <c r="C70" s="1171"/>
      <c r="D70" s="1444"/>
      <c r="E70" s="1171"/>
      <c r="G70" s="2183"/>
      <c r="H70" s="2184"/>
      <c r="I70" s="2184"/>
      <c r="J70" s="2184"/>
      <c r="K70" s="2184"/>
      <c r="L70" s="2184"/>
      <c r="M70" s="2184"/>
      <c r="N70" s="2184"/>
      <c r="O70" s="2184"/>
      <c r="P70" s="2184"/>
      <c r="Q70" s="2184"/>
      <c r="R70" s="2184"/>
      <c r="S70" s="2184"/>
      <c r="T70" s="2184"/>
      <c r="U70" s="2184"/>
      <c r="V70" s="2184"/>
      <c r="W70" s="2184"/>
      <c r="X70" s="2184"/>
      <c r="Y70" s="2184"/>
      <c r="Z70" s="2185"/>
      <c r="AB70" s="1847"/>
      <c r="AC70" s="1848"/>
      <c r="AD70" s="1849"/>
    </row>
    <row r="71" spans="1:30" ht="13.5" customHeight="1">
      <c r="A71" s="1167"/>
      <c r="B71" s="1209"/>
      <c r="C71" s="1171"/>
      <c r="D71" s="1444"/>
      <c r="E71" s="1171"/>
      <c r="AB71" s="1847"/>
      <c r="AC71" s="1848"/>
      <c r="AD71" s="1849"/>
    </row>
    <row r="72" spans="1:30" ht="13.5" customHeight="1">
      <c r="A72" s="1167" t="s">
        <v>1754</v>
      </c>
      <c r="B72" s="1209">
        <v>5</v>
      </c>
      <c r="C72" s="1171" t="s">
        <v>1755</v>
      </c>
      <c r="D72" s="1444" t="s">
        <v>1756</v>
      </c>
      <c r="E72" s="1171"/>
      <c r="F72" s="127"/>
      <c r="G72" s="1737" t="s">
        <v>223</v>
      </c>
      <c r="H72" s="1737"/>
      <c r="I72" s="1737"/>
      <c r="J72" s="1737"/>
      <c r="K72" s="1737"/>
      <c r="L72" s="1737"/>
      <c r="M72" s="1737"/>
      <c r="N72" s="1197" t="s">
        <v>330</v>
      </c>
      <c r="O72" s="1198"/>
      <c r="P72" s="1198"/>
      <c r="Q72" s="1198"/>
      <c r="R72" s="1198"/>
      <c r="S72" s="1198"/>
      <c r="T72" s="1198"/>
      <c r="U72" s="1198"/>
      <c r="V72" s="1198"/>
      <c r="W72" s="1198"/>
      <c r="X72" s="1198"/>
      <c r="Y72" s="1198"/>
      <c r="Z72" s="1199"/>
      <c r="AA72" s="111"/>
      <c r="AB72" s="1847" t="s">
        <v>29</v>
      </c>
      <c r="AC72" s="1848"/>
      <c r="AD72" s="1849"/>
    </row>
    <row r="73" spans="1:30" ht="13.5" customHeight="1">
      <c r="A73" s="1167"/>
      <c r="B73" s="1209"/>
      <c r="C73" s="1171"/>
      <c r="D73" s="1444"/>
      <c r="E73" s="1171"/>
      <c r="F73" s="127"/>
      <c r="G73" s="1737"/>
      <c r="H73" s="1737"/>
      <c r="I73" s="1737"/>
      <c r="J73" s="1737"/>
      <c r="K73" s="1737"/>
      <c r="L73" s="1737"/>
      <c r="M73" s="1737"/>
      <c r="N73" s="1200"/>
      <c r="O73" s="1201"/>
      <c r="P73" s="1201"/>
      <c r="Q73" s="1201"/>
      <c r="R73" s="1201"/>
      <c r="S73" s="1201"/>
      <c r="T73" s="1201"/>
      <c r="U73" s="1201"/>
      <c r="V73" s="1201"/>
      <c r="W73" s="1201"/>
      <c r="X73" s="1201"/>
      <c r="Y73" s="1201"/>
      <c r="Z73" s="1202"/>
      <c r="AA73" s="111"/>
      <c r="AB73" s="1847"/>
      <c r="AC73" s="1848"/>
      <c r="AD73" s="1849"/>
    </row>
    <row r="74" spans="1:30" ht="13.5" customHeight="1">
      <c r="A74" s="1167"/>
      <c r="B74" s="1209"/>
      <c r="C74" s="1171"/>
      <c r="D74" s="1444"/>
      <c r="E74" s="1171"/>
      <c r="F74" s="127"/>
      <c r="AA74" s="111"/>
      <c r="AB74" s="1847"/>
      <c r="AC74" s="1848"/>
      <c r="AD74" s="1849"/>
    </row>
    <row r="75" spans="1:30" ht="13.5" customHeight="1">
      <c r="A75" s="1167"/>
      <c r="B75" s="1209"/>
      <c r="C75" s="1171"/>
      <c r="D75" s="1444"/>
      <c r="E75" s="1171"/>
      <c r="F75" s="127"/>
      <c r="G75" s="18" t="s">
        <v>1757</v>
      </c>
      <c r="Q75" s="133"/>
      <c r="R75" s="133"/>
      <c r="S75" s="133"/>
      <c r="T75" s="133"/>
      <c r="U75" s="133"/>
      <c r="V75" s="133"/>
      <c r="W75" s="133"/>
      <c r="X75" s="133"/>
      <c r="Y75" s="133"/>
      <c r="AA75" s="111"/>
      <c r="AB75" s="1847"/>
      <c r="AC75" s="1848"/>
      <c r="AD75" s="1849"/>
    </row>
    <row r="76" spans="1:30" ht="13.5" customHeight="1">
      <c r="A76" s="1167"/>
      <c r="B76" s="1209"/>
      <c r="C76" s="1171"/>
      <c r="D76" s="1444"/>
      <c r="E76" s="1171"/>
      <c r="F76" s="127"/>
      <c r="Q76" s="133"/>
      <c r="R76" s="133"/>
      <c r="S76" s="133"/>
      <c r="T76" s="133"/>
      <c r="U76" s="133"/>
      <c r="V76" s="133"/>
      <c r="W76" s="133"/>
      <c r="X76" s="133"/>
      <c r="Y76" s="133"/>
      <c r="AA76" s="111"/>
      <c r="AB76" s="1847"/>
      <c r="AC76" s="1848"/>
      <c r="AD76" s="1849"/>
    </row>
    <row r="77" spans="1:30" ht="13.5" customHeight="1">
      <c r="A77" s="1167"/>
      <c r="B77" s="1209"/>
      <c r="C77" s="1171"/>
      <c r="D77" s="1444"/>
      <c r="E77" s="1171"/>
      <c r="F77" s="127"/>
      <c r="G77" s="1131"/>
      <c r="H77" s="1131"/>
      <c r="I77" s="1131"/>
      <c r="J77" s="1131"/>
      <c r="K77" s="1113" t="s">
        <v>1698</v>
      </c>
      <c r="L77" s="1114"/>
      <c r="M77" s="1114"/>
      <c r="N77" s="1115"/>
      <c r="O77" s="827"/>
      <c r="P77" s="113"/>
      <c r="Q77" s="113"/>
      <c r="R77" s="113"/>
      <c r="S77" s="113"/>
      <c r="T77" s="113"/>
      <c r="U77" s="113"/>
      <c r="V77" s="113"/>
      <c r="W77" s="113"/>
      <c r="X77" s="113"/>
      <c r="Y77" s="113"/>
      <c r="Z77" s="113"/>
      <c r="AA77" s="111"/>
      <c r="AB77" s="1847"/>
      <c r="AC77" s="1848"/>
      <c r="AD77" s="1849"/>
    </row>
    <row r="78" spans="1:30" ht="13.5" customHeight="1">
      <c r="A78" s="1167"/>
      <c r="B78" s="1209"/>
      <c r="C78" s="1171"/>
      <c r="D78" s="1444"/>
      <c r="E78" s="1171"/>
      <c r="F78" s="127"/>
      <c r="G78" s="1387" t="s">
        <v>1758</v>
      </c>
      <c r="H78" s="1180"/>
      <c r="I78" s="1180"/>
      <c r="J78" s="1180"/>
      <c r="K78" s="1989" t="s">
        <v>1701</v>
      </c>
      <c r="L78" s="1990"/>
      <c r="M78" s="1990"/>
      <c r="N78" s="1486" t="s">
        <v>281</v>
      </c>
      <c r="O78" s="290"/>
      <c r="P78" s="828"/>
      <c r="Q78" s="828"/>
      <c r="R78" s="828"/>
      <c r="S78" s="828"/>
      <c r="T78" s="828"/>
      <c r="U78" s="828"/>
      <c r="V78" s="828"/>
      <c r="W78" s="828"/>
      <c r="X78" s="828"/>
      <c r="Y78" s="828"/>
      <c r="Z78" s="828"/>
      <c r="AA78" s="111"/>
      <c r="AB78" s="1847"/>
      <c r="AC78" s="1848"/>
      <c r="AD78" s="1849"/>
    </row>
    <row r="79" spans="1:30" ht="13.5" customHeight="1">
      <c r="A79" s="1167"/>
      <c r="B79" s="1209"/>
      <c r="C79" s="1171"/>
      <c r="D79" s="1444"/>
      <c r="E79" s="1171"/>
      <c r="F79" s="127"/>
      <c r="G79" s="1180"/>
      <c r="H79" s="1180"/>
      <c r="I79" s="1180"/>
      <c r="J79" s="1180"/>
      <c r="K79" s="1191"/>
      <c r="L79" s="1192"/>
      <c r="M79" s="1192"/>
      <c r="N79" s="1193"/>
      <c r="O79" s="290"/>
      <c r="P79" s="828"/>
      <c r="Q79" s="828"/>
      <c r="R79" s="828"/>
      <c r="S79" s="828"/>
      <c r="T79" s="828"/>
      <c r="U79" s="828"/>
      <c r="V79" s="828"/>
      <c r="W79" s="828"/>
      <c r="X79" s="828"/>
      <c r="Y79" s="828"/>
      <c r="Z79" s="828"/>
      <c r="AA79" s="111"/>
      <c r="AB79" s="1847"/>
      <c r="AC79" s="1848"/>
      <c r="AD79" s="1849"/>
    </row>
    <row r="80" spans="1:30" ht="13.5" customHeight="1">
      <c r="A80" s="1167"/>
      <c r="B80" s="1209"/>
      <c r="C80" s="1171"/>
      <c r="D80" s="1444"/>
      <c r="E80" s="1171"/>
      <c r="G80" s="193"/>
      <c r="H80" s="193"/>
      <c r="I80" s="193"/>
      <c r="J80" s="193"/>
      <c r="K80" s="193"/>
      <c r="L80" s="193"/>
      <c r="M80" s="193"/>
      <c r="N80" s="193"/>
      <c r="O80" s="193"/>
      <c r="P80" s="193"/>
      <c r="Q80" s="193"/>
      <c r="R80" s="193"/>
      <c r="S80" s="193"/>
      <c r="T80" s="193"/>
      <c r="U80" s="193"/>
      <c r="V80" s="193"/>
      <c r="W80" s="193"/>
      <c r="X80" s="193"/>
      <c r="Y80" s="193"/>
      <c r="AB80" s="1847"/>
      <c r="AC80" s="1848"/>
      <c r="AD80" s="1849"/>
    </row>
    <row r="81" spans="1:31" ht="13.5" customHeight="1">
      <c r="A81" s="1167"/>
      <c r="B81" s="1209"/>
      <c r="C81" s="1171"/>
      <c r="D81" s="1444"/>
      <c r="E81" s="1171"/>
      <c r="G81" s="193"/>
      <c r="H81" s="193"/>
      <c r="I81" s="193"/>
      <c r="J81" s="193"/>
      <c r="K81" s="193"/>
      <c r="L81" s="193"/>
      <c r="M81" s="193"/>
      <c r="N81" s="193"/>
      <c r="O81" s="193"/>
      <c r="X81" s="193"/>
      <c r="Y81" s="193"/>
      <c r="AB81" s="1847"/>
      <c r="AC81" s="1848"/>
      <c r="AD81" s="1849"/>
    </row>
    <row r="82" spans="1:31" ht="13.5" customHeight="1">
      <c r="A82" s="1167"/>
      <c r="B82" s="1209"/>
      <c r="C82" s="1171"/>
      <c r="D82" s="1444"/>
      <c r="E82" s="1171"/>
      <c r="G82" s="193"/>
      <c r="H82" s="193"/>
      <c r="I82" s="193"/>
      <c r="J82" s="193"/>
      <c r="K82" s="193"/>
      <c r="L82" s="193"/>
      <c r="M82" s="193"/>
      <c r="N82" s="193"/>
      <c r="O82" s="193"/>
      <c r="P82" s="113"/>
      <c r="Q82" s="113"/>
      <c r="R82" s="113"/>
      <c r="S82" s="113"/>
      <c r="T82" s="113"/>
      <c r="U82" s="113"/>
      <c r="V82" s="113"/>
      <c r="W82" s="113"/>
      <c r="X82" s="193"/>
      <c r="Y82" s="193"/>
      <c r="AB82" s="1847"/>
      <c r="AC82" s="1848"/>
      <c r="AD82" s="1849"/>
    </row>
    <row r="83" spans="1:31" ht="13.5" customHeight="1">
      <c r="A83" s="1167"/>
      <c r="B83" s="1209"/>
      <c r="C83" s="1171"/>
      <c r="D83" s="1444"/>
      <c r="E83" s="1171"/>
      <c r="AB83" s="1847"/>
      <c r="AC83" s="1848"/>
      <c r="AD83" s="1849"/>
    </row>
    <row r="84" spans="1:31" ht="13.5" customHeight="1">
      <c r="A84" s="1167"/>
      <c r="B84" s="1209">
        <v>6</v>
      </c>
      <c r="C84" s="1171" t="s">
        <v>1759</v>
      </c>
      <c r="D84" s="1444" t="s">
        <v>1760</v>
      </c>
      <c r="E84" s="1171"/>
      <c r="G84" s="1737" t="s">
        <v>1494</v>
      </c>
      <c r="H84" s="1737"/>
      <c r="I84" s="1737"/>
      <c r="J84" s="1737"/>
      <c r="K84" s="1737"/>
      <c r="L84" s="1737"/>
      <c r="M84" s="1737"/>
      <c r="N84" s="2188" t="s">
        <v>235</v>
      </c>
      <c r="O84" s="2188"/>
      <c r="P84" s="2188"/>
      <c r="Q84" s="2188"/>
      <c r="R84" s="2188"/>
      <c r="S84" s="2188"/>
      <c r="T84" s="2188"/>
      <c r="U84" s="2188"/>
      <c r="V84" s="2188"/>
      <c r="AB84" s="1847" t="s">
        <v>29</v>
      </c>
      <c r="AC84" s="1848"/>
      <c r="AD84" s="1849"/>
      <c r="AE84" s="2186"/>
    </row>
    <row r="85" spans="1:31" ht="13.5" customHeight="1">
      <c r="A85" s="1167"/>
      <c r="B85" s="1209"/>
      <c r="C85" s="1171"/>
      <c r="D85" s="1444"/>
      <c r="E85" s="1171"/>
      <c r="G85" s="1737"/>
      <c r="H85" s="1737"/>
      <c r="I85" s="1737"/>
      <c r="J85" s="1737"/>
      <c r="K85" s="1737"/>
      <c r="L85" s="1737"/>
      <c r="M85" s="1737"/>
      <c r="N85" s="2188"/>
      <c r="O85" s="2188"/>
      <c r="P85" s="2188"/>
      <c r="Q85" s="2188"/>
      <c r="R85" s="2188"/>
      <c r="S85" s="2188"/>
      <c r="T85" s="2188"/>
      <c r="U85" s="2188"/>
      <c r="V85" s="2188"/>
      <c r="AB85" s="1847"/>
      <c r="AC85" s="1848"/>
      <c r="AD85" s="1849"/>
      <c r="AE85" s="2187"/>
    </row>
    <row r="86" spans="1:31" ht="13.5" customHeight="1">
      <c r="A86" s="1167"/>
      <c r="B86" s="1209"/>
      <c r="C86" s="1171"/>
      <c r="D86" s="1444"/>
      <c r="E86" s="1171"/>
      <c r="AB86" s="1847"/>
      <c r="AC86" s="1848"/>
      <c r="AD86" s="1849"/>
      <c r="AE86" s="2187"/>
    </row>
    <row r="87" spans="1:31" ht="13.5" customHeight="1">
      <c r="A87" s="1167"/>
      <c r="B87" s="1209"/>
      <c r="C87" s="1171"/>
      <c r="D87" s="1444"/>
      <c r="E87" s="1171"/>
      <c r="G87" s="160"/>
      <c r="H87" s="160"/>
      <c r="I87" s="160"/>
      <c r="J87" s="160"/>
      <c r="K87" s="160"/>
      <c r="L87" s="160"/>
      <c r="M87" s="160"/>
      <c r="N87" s="160"/>
      <c r="O87" s="160"/>
      <c r="P87" s="160"/>
      <c r="Q87" s="160"/>
      <c r="R87" s="160"/>
      <c r="S87" s="160"/>
      <c r="T87" s="160"/>
      <c r="U87" s="160"/>
      <c r="V87" s="160"/>
      <c r="W87" s="160"/>
      <c r="X87" s="160"/>
      <c r="Y87" s="160"/>
      <c r="Z87" s="160"/>
      <c r="AB87" s="1847"/>
      <c r="AC87" s="1848"/>
      <c r="AD87" s="1849"/>
      <c r="AE87" s="2187"/>
    </row>
    <row r="88" spans="1:31" ht="13.5" customHeight="1">
      <c r="A88" s="1167"/>
      <c r="B88" s="1209"/>
      <c r="C88" s="1171"/>
      <c r="D88" s="1444"/>
      <c r="E88" s="1171"/>
      <c r="G88" s="121"/>
      <c r="H88" s="121"/>
      <c r="I88" s="121"/>
      <c r="J88" s="121"/>
      <c r="K88" s="121"/>
      <c r="L88" s="121"/>
      <c r="M88" s="121"/>
      <c r="N88" s="121"/>
      <c r="O88" s="121"/>
      <c r="P88" s="121"/>
      <c r="Q88" s="121"/>
      <c r="R88" s="121"/>
      <c r="S88" s="121"/>
      <c r="T88" s="121"/>
      <c r="U88" s="121"/>
      <c r="V88" s="121"/>
      <c r="W88" s="121"/>
      <c r="X88" s="121"/>
      <c r="Y88" s="121"/>
      <c r="Z88" s="121"/>
      <c r="AB88" s="1847"/>
      <c r="AC88" s="1848"/>
      <c r="AD88" s="1849"/>
      <c r="AE88" s="2187"/>
    </row>
    <row r="89" spans="1:31" ht="13.5" customHeight="1">
      <c r="A89" s="1167"/>
      <c r="B89" s="1209"/>
      <c r="C89" s="1171"/>
      <c r="D89" s="1444"/>
      <c r="E89" s="1171"/>
      <c r="G89" s="121"/>
      <c r="H89" s="121"/>
      <c r="I89" s="121"/>
      <c r="J89" s="121"/>
      <c r="K89" s="121"/>
      <c r="L89" s="121"/>
      <c r="M89" s="121"/>
      <c r="N89" s="121"/>
      <c r="O89" s="121"/>
      <c r="P89" s="121"/>
      <c r="Q89" s="121"/>
      <c r="R89" s="121"/>
      <c r="S89" s="121"/>
      <c r="T89" s="121"/>
      <c r="U89" s="121"/>
      <c r="V89" s="121"/>
      <c r="W89" s="121"/>
      <c r="X89" s="121"/>
      <c r="Y89" s="121"/>
      <c r="Z89" s="121"/>
      <c r="AB89" s="1847"/>
      <c r="AC89" s="1848"/>
      <c r="AD89" s="1849"/>
      <c r="AE89" s="2187"/>
    </row>
    <row r="90" spans="1:31" ht="13.5" customHeight="1">
      <c r="A90" s="1167"/>
      <c r="B90" s="1209"/>
      <c r="C90" s="1171"/>
      <c r="D90" s="1444"/>
      <c r="E90" s="1171"/>
      <c r="G90" s="121"/>
      <c r="H90" s="121"/>
      <c r="I90" s="121"/>
      <c r="J90" s="121"/>
      <c r="K90" s="121"/>
      <c r="L90" s="121"/>
      <c r="M90" s="121"/>
      <c r="N90" s="121"/>
      <c r="O90" s="121"/>
      <c r="P90" s="121"/>
      <c r="Q90" s="121"/>
      <c r="R90" s="121"/>
      <c r="S90" s="121"/>
      <c r="T90" s="121"/>
      <c r="U90" s="121"/>
      <c r="V90" s="121"/>
      <c r="W90" s="121"/>
      <c r="X90" s="121"/>
      <c r="Y90" s="121"/>
      <c r="Z90" s="121"/>
      <c r="AB90" s="1847"/>
      <c r="AC90" s="1848"/>
      <c r="AD90" s="1849"/>
      <c r="AE90" s="2187"/>
    </row>
    <row r="91" spans="1:31" ht="13.5" customHeight="1">
      <c r="A91" s="1207"/>
      <c r="B91" s="1210"/>
      <c r="C91" s="1208"/>
      <c r="D91" s="1445"/>
      <c r="E91" s="1208"/>
      <c r="F91" s="15"/>
      <c r="G91" s="212"/>
      <c r="H91" s="212"/>
      <c r="I91" s="212"/>
      <c r="J91" s="212"/>
      <c r="K91" s="212"/>
      <c r="L91" s="212"/>
      <c r="M91" s="212"/>
      <c r="N91" s="212"/>
      <c r="O91" s="212"/>
      <c r="P91" s="212"/>
      <c r="Q91" s="212"/>
      <c r="R91" s="212"/>
      <c r="S91" s="212"/>
      <c r="T91" s="212"/>
      <c r="U91" s="212"/>
      <c r="V91" s="212"/>
      <c r="W91" s="212"/>
      <c r="X91" s="212"/>
      <c r="Y91" s="212"/>
      <c r="Z91" s="212"/>
      <c r="AA91" s="15"/>
      <c r="AB91" s="2142"/>
      <c r="AC91" s="2143"/>
      <c r="AD91" s="2144"/>
      <c r="AE91" s="2187"/>
    </row>
    <row r="92" spans="1:31" ht="6.75" customHeight="1">
      <c r="A92" s="787"/>
      <c r="B92" s="777"/>
      <c r="C92" s="772"/>
      <c r="D92" s="789"/>
      <c r="E92" s="772"/>
      <c r="AB92" s="793"/>
      <c r="AC92" s="794"/>
      <c r="AD92" s="795"/>
    </row>
    <row r="93" spans="1:31" ht="13.5" customHeight="1">
      <c r="A93" s="1167" t="s">
        <v>1761</v>
      </c>
      <c r="B93" s="1209">
        <v>7</v>
      </c>
      <c r="C93" s="1171" t="s">
        <v>1762</v>
      </c>
      <c r="D93" s="1444" t="s">
        <v>405</v>
      </c>
      <c r="E93" s="1171"/>
      <c r="G93" s="1737" t="s">
        <v>223</v>
      </c>
      <c r="H93" s="1737"/>
      <c r="I93" s="1737"/>
      <c r="J93" s="1737"/>
      <c r="K93" s="1737"/>
      <c r="L93" s="1737"/>
      <c r="M93" s="1737"/>
      <c r="N93" s="2121" t="s">
        <v>330</v>
      </c>
      <c r="O93" s="2122"/>
      <c r="P93" s="2122"/>
      <c r="Q93" s="2122"/>
      <c r="R93" s="2122"/>
      <c r="S93" s="2122"/>
      <c r="T93" s="2122"/>
      <c r="U93" s="2122"/>
      <c r="V93" s="2122"/>
      <c r="W93" s="2122"/>
      <c r="X93" s="2122"/>
      <c r="Y93" s="2122"/>
      <c r="Z93" s="2123"/>
      <c r="AB93" s="1847" t="s">
        <v>29</v>
      </c>
      <c r="AC93" s="1848"/>
      <c r="AD93" s="1849"/>
    </row>
    <row r="94" spans="1:31" ht="13.5" customHeight="1">
      <c r="A94" s="1167"/>
      <c r="B94" s="1209"/>
      <c r="C94" s="1171"/>
      <c r="D94" s="1444"/>
      <c r="E94" s="1171"/>
      <c r="G94" s="1737"/>
      <c r="H94" s="1737"/>
      <c r="I94" s="1737"/>
      <c r="J94" s="1737"/>
      <c r="K94" s="1737"/>
      <c r="L94" s="1737"/>
      <c r="M94" s="1737"/>
      <c r="N94" s="2124"/>
      <c r="O94" s="2125"/>
      <c r="P94" s="2125"/>
      <c r="Q94" s="2125"/>
      <c r="R94" s="2125"/>
      <c r="S94" s="2125"/>
      <c r="T94" s="2125"/>
      <c r="U94" s="2125"/>
      <c r="V94" s="2125"/>
      <c r="W94" s="2125"/>
      <c r="X94" s="2125"/>
      <c r="Y94" s="2125"/>
      <c r="Z94" s="2126"/>
      <c r="AB94" s="1847"/>
      <c r="AC94" s="1848"/>
      <c r="AD94" s="1849"/>
    </row>
    <row r="95" spans="1:31" ht="13.5" customHeight="1">
      <c r="A95" s="1167"/>
      <c r="B95" s="1209"/>
      <c r="C95" s="1171"/>
      <c r="D95" s="1444"/>
      <c r="E95" s="1171"/>
      <c r="AA95" s="111"/>
      <c r="AB95" s="1847"/>
      <c r="AC95" s="1848"/>
      <c r="AD95" s="1849"/>
    </row>
    <row r="96" spans="1:31" ht="13.5" customHeight="1">
      <c r="A96" s="1167"/>
      <c r="B96" s="1209"/>
      <c r="C96" s="1171"/>
      <c r="D96" s="1444"/>
      <c r="E96" s="1171"/>
      <c r="F96" s="194"/>
      <c r="G96" s="18" t="s">
        <v>1763</v>
      </c>
      <c r="H96" s="194"/>
      <c r="I96" s="122"/>
      <c r="J96" s="122"/>
      <c r="K96" s="122"/>
      <c r="L96" s="122"/>
      <c r="M96" s="122"/>
      <c r="N96" s="122"/>
      <c r="O96" s="122"/>
      <c r="P96" s="122"/>
      <c r="Q96" s="122"/>
      <c r="R96" s="122"/>
      <c r="S96" s="122"/>
      <c r="T96" s="122"/>
      <c r="U96" s="122"/>
      <c r="V96" s="122"/>
      <c r="W96" s="122"/>
      <c r="X96" s="122"/>
      <c r="Y96" s="122"/>
      <c r="AB96" s="1847"/>
      <c r="AC96" s="1848"/>
      <c r="AD96" s="1849"/>
    </row>
    <row r="97" spans="1:30" ht="13.5" customHeight="1">
      <c r="A97" s="1167"/>
      <c r="B97" s="1209"/>
      <c r="C97" s="1171"/>
      <c r="D97" s="1444"/>
      <c r="E97" s="1171"/>
      <c r="F97" s="122"/>
      <c r="G97" s="824"/>
      <c r="H97" s="122"/>
      <c r="I97" s="122"/>
      <c r="J97" s="122"/>
      <c r="K97" s="122"/>
      <c r="L97" s="122"/>
      <c r="M97" s="122"/>
      <c r="N97" s="122"/>
      <c r="O97" s="122"/>
      <c r="P97" s="122"/>
      <c r="Q97" s="122"/>
      <c r="R97" s="122"/>
      <c r="S97" s="122"/>
      <c r="T97" s="122"/>
      <c r="U97" s="122"/>
      <c r="V97" s="122"/>
      <c r="W97" s="122"/>
      <c r="X97" s="122"/>
      <c r="Y97" s="122"/>
      <c r="AB97" s="1847"/>
      <c r="AC97" s="1848"/>
      <c r="AD97" s="1849"/>
    </row>
    <row r="98" spans="1:30" ht="13.5" customHeight="1">
      <c r="A98" s="1167"/>
      <c r="B98" s="1209"/>
      <c r="C98" s="1171"/>
      <c r="D98" s="1444"/>
      <c r="E98" s="1171"/>
      <c r="F98" s="122"/>
      <c r="G98" s="1113"/>
      <c r="H98" s="1114"/>
      <c r="I98" s="1114"/>
      <c r="J98" s="1115"/>
      <c r="K98" s="1113" t="s">
        <v>1764</v>
      </c>
      <c r="L98" s="1114"/>
      <c r="M98" s="1114"/>
      <c r="N98" s="1114"/>
      <c r="O98" s="1114"/>
      <c r="P98" s="1114"/>
      <c r="Q98" s="1115"/>
      <c r="R98" s="1289" t="s">
        <v>1765</v>
      </c>
      <c r="S98" s="1289"/>
      <c r="T98" s="1289"/>
      <c r="U98" s="1289"/>
      <c r="V98" s="1289"/>
      <c r="W98" s="1289"/>
      <c r="X98" s="1289"/>
      <c r="Y98" s="1289"/>
      <c r="Z98" s="1289"/>
      <c r="AB98" s="1847"/>
      <c r="AC98" s="1848"/>
      <c r="AD98" s="1849"/>
    </row>
    <row r="99" spans="1:30" ht="13.5" customHeight="1">
      <c r="A99" s="1167"/>
      <c r="B99" s="1209"/>
      <c r="C99" s="1171"/>
      <c r="D99" s="1444"/>
      <c r="E99" s="1171"/>
      <c r="F99" s="122"/>
      <c r="G99" s="1172" t="s">
        <v>1766</v>
      </c>
      <c r="H99" s="1457"/>
      <c r="I99" s="1228" t="s">
        <v>1767</v>
      </c>
      <c r="J99" s="1230"/>
      <c r="K99" s="1989" t="s">
        <v>1698</v>
      </c>
      <c r="L99" s="1990"/>
      <c r="M99" s="1990"/>
      <c r="N99" s="1990" t="s">
        <v>1701</v>
      </c>
      <c r="O99" s="2189"/>
      <c r="P99" s="2189"/>
      <c r="Q99" s="1486" t="s">
        <v>281</v>
      </c>
      <c r="R99" s="2191" t="s">
        <v>1768</v>
      </c>
      <c r="S99" s="2191"/>
      <c r="T99" s="2191"/>
      <c r="U99" s="2191"/>
      <c r="V99" s="2191"/>
      <c r="W99" s="2191"/>
      <c r="X99" s="2191"/>
      <c r="Y99" s="2191"/>
      <c r="Z99" s="2191"/>
      <c r="AB99" s="1847"/>
      <c r="AC99" s="1848"/>
      <c r="AD99" s="1849"/>
    </row>
    <row r="100" spans="1:30" ht="13.5" customHeight="1">
      <c r="A100" s="1167"/>
      <c r="B100" s="1209"/>
      <c r="C100" s="1171"/>
      <c r="D100" s="1444"/>
      <c r="E100" s="1171"/>
      <c r="F100" s="122"/>
      <c r="G100" s="1458"/>
      <c r="H100" s="1460"/>
      <c r="I100" s="1231"/>
      <c r="J100" s="1233"/>
      <c r="K100" s="1147"/>
      <c r="L100" s="2141"/>
      <c r="M100" s="2141"/>
      <c r="N100" s="1192"/>
      <c r="O100" s="2190"/>
      <c r="P100" s="2190"/>
      <c r="Q100" s="1193"/>
      <c r="R100" s="2191"/>
      <c r="S100" s="2191"/>
      <c r="T100" s="2191"/>
      <c r="U100" s="2191"/>
      <c r="V100" s="2191"/>
      <c r="W100" s="2191"/>
      <c r="X100" s="2191"/>
      <c r="Y100" s="2191"/>
      <c r="Z100" s="2191"/>
      <c r="AB100" s="1847"/>
      <c r="AC100" s="1848"/>
      <c r="AD100" s="1849"/>
    </row>
    <row r="101" spans="1:30" ht="13.5" customHeight="1">
      <c r="A101" s="1167"/>
      <c r="B101" s="1209"/>
      <c r="C101" s="1171"/>
      <c r="D101" s="1444"/>
      <c r="E101" s="1171"/>
      <c r="F101" s="122"/>
      <c r="G101" s="1458"/>
      <c r="H101" s="1460"/>
      <c r="I101" s="1237" t="s">
        <v>1769</v>
      </c>
      <c r="J101" s="1239"/>
      <c r="K101" s="1989" t="s">
        <v>1698</v>
      </c>
      <c r="L101" s="1990"/>
      <c r="M101" s="1990"/>
      <c r="N101" s="1990" t="s">
        <v>1701</v>
      </c>
      <c r="O101" s="2189"/>
      <c r="P101" s="2189"/>
      <c r="Q101" s="1486" t="s">
        <v>281</v>
      </c>
      <c r="R101" s="2192" t="s">
        <v>1768</v>
      </c>
      <c r="S101" s="2193"/>
      <c r="T101" s="2193"/>
      <c r="U101" s="2193"/>
      <c r="V101" s="2193"/>
      <c r="W101" s="2193"/>
      <c r="X101" s="2193"/>
      <c r="Y101" s="2198" t="s">
        <v>1770</v>
      </c>
      <c r="Z101" s="2199"/>
      <c r="AB101" s="1847"/>
      <c r="AC101" s="1848"/>
      <c r="AD101" s="1849"/>
    </row>
    <row r="102" spans="1:30" ht="13.5" customHeight="1">
      <c r="A102" s="1167"/>
      <c r="B102" s="1209"/>
      <c r="C102" s="1171"/>
      <c r="D102" s="1444"/>
      <c r="E102" s="1171"/>
      <c r="F102" s="122"/>
      <c r="G102" s="1458"/>
      <c r="H102" s="1460"/>
      <c r="I102" s="1298"/>
      <c r="J102" s="1300"/>
      <c r="K102" s="1191"/>
      <c r="L102" s="1192"/>
      <c r="M102" s="1192"/>
      <c r="N102" s="1192"/>
      <c r="O102" s="2190"/>
      <c r="P102" s="2190"/>
      <c r="Q102" s="1193"/>
      <c r="R102" s="2194"/>
      <c r="S102" s="2195"/>
      <c r="T102" s="2195"/>
      <c r="U102" s="2195"/>
      <c r="V102" s="2195"/>
      <c r="W102" s="2195"/>
      <c r="X102" s="2195"/>
      <c r="Y102" s="2200"/>
      <c r="Z102" s="2201"/>
      <c r="AB102" s="1847"/>
      <c r="AC102" s="1848"/>
      <c r="AD102" s="1849"/>
    </row>
    <row r="103" spans="1:30" ht="13.5" customHeight="1">
      <c r="A103" s="1167"/>
      <c r="B103" s="1209"/>
      <c r="C103" s="1171"/>
      <c r="D103" s="1444"/>
      <c r="E103" s="1171"/>
      <c r="F103" s="122"/>
      <c r="G103" s="1458"/>
      <c r="H103" s="1460"/>
      <c r="I103" s="1298"/>
      <c r="J103" s="1300"/>
      <c r="K103" s="1147" t="s">
        <v>1771</v>
      </c>
      <c r="L103" s="2141"/>
      <c r="M103" s="2141"/>
      <c r="N103" s="2141" t="s">
        <v>1701</v>
      </c>
      <c r="O103" s="2204"/>
      <c r="P103" s="2204"/>
      <c r="Q103" s="1487" t="s">
        <v>281</v>
      </c>
      <c r="R103" s="2194"/>
      <c r="S103" s="2195"/>
      <c r="T103" s="2195"/>
      <c r="U103" s="2195"/>
      <c r="V103" s="2195"/>
      <c r="W103" s="2195"/>
      <c r="X103" s="2195"/>
      <c r="Y103" s="2200"/>
      <c r="Z103" s="2201"/>
      <c r="AB103" s="1847"/>
      <c r="AC103" s="1848"/>
      <c r="AD103" s="1849"/>
    </row>
    <row r="104" spans="1:30" ht="13.5" customHeight="1">
      <c r="A104" s="1167"/>
      <c r="B104" s="1209"/>
      <c r="C104" s="1171"/>
      <c r="D104" s="1444"/>
      <c r="E104" s="1171"/>
      <c r="F104" s="122"/>
      <c r="G104" s="1461"/>
      <c r="H104" s="1463"/>
      <c r="I104" s="1301"/>
      <c r="J104" s="1303"/>
      <c r="K104" s="1191"/>
      <c r="L104" s="1192"/>
      <c r="M104" s="1192"/>
      <c r="N104" s="1192"/>
      <c r="O104" s="2190"/>
      <c r="P104" s="2190"/>
      <c r="Q104" s="1193"/>
      <c r="R104" s="2196"/>
      <c r="S104" s="2197"/>
      <c r="T104" s="2197"/>
      <c r="U104" s="2197"/>
      <c r="V104" s="2197"/>
      <c r="W104" s="2197"/>
      <c r="X104" s="2197"/>
      <c r="Y104" s="2202"/>
      <c r="Z104" s="2203"/>
      <c r="AB104" s="1847"/>
      <c r="AC104" s="1848"/>
      <c r="AD104" s="1849"/>
    </row>
    <row r="105" spans="1:30" ht="13.5" customHeight="1">
      <c r="A105" s="1167"/>
      <c r="B105" s="1209"/>
      <c r="C105" s="1171"/>
      <c r="D105" s="1444"/>
      <c r="E105" s="1171"/>
      <c r="F105" s="122"/>
      <c r="G105" s="1799" t="s">
        <v>1772</v>
      </c>
      <c r="H105" s="1800"/>
      <c r="I105" s="1237" t="s">
        <v>1773</v>
      </c>
      <c r="J105" s="1239"/>
      <c r="K105" s="1989" t="s">
        <v>1698</v>
      </c>
      <c r="L105" s="1990"/>
      <c r="M105" s="1990"/>
      <c r="N105" s="1990" t="s">
        <v>1701</v>
      </c>
      <c r="O105" s="2189"/>
      <c r="P105" s="2189"/>
      <c r="Q105" s="1486" t="s">
        <v>281</v>
      </c>
      <c r="R105" s="1121" t="s">
        <v>225</v>
      </c>
      <c r="S105" s="2205" t="s">
        <v>1774</v>
      </c>
      <c r="T105" s="2205"/>
      <c r="U105" s="2205"/>
      <c r="V105" s="2205"/>
      <c r="W105" s="2205"/>
      <c r="X105" s="2205"/>
      <c r="Y105" s="2205"/>
      <c r="Z105" s="2205"/>
      <c r="AB105" s="1847"/>
      <c r="AC105" s="1848"/>
      <c r="AD105" s="1849"/>
    </row>
    <row r="106" spans="1:30" ht="13.5" customHeight="1">
      <c r="A106" s="1167"/>
      <c r="B106" s="1209"/>
      <c r="C106" s="1171"/>
      <c r="D106" s="1444"/>
      <c r="E106" s="1171"/>
      <c r="F106" s="122"/>
      <c r="G106" s="2210"/>
      <c r="H106" s="2211"/>
      <c r="I106" s="1298"/>
      <c r="J106" s="1300"/>
      <c r="K106" s="1147"/>
      <c r="L106" s="2141"/>
      <c r="M106" s="2141"/>
      <c r="N106" s="2141"/>
      <c r="O106" s="2204"/>
      <c r="P106" s="2204"/>
      <c r="Q106" s="1487"/>
      <c r="R106" s="1121"/>
      <c r="S106" s="2205"/>
      <c r="T106" s="2205"/>
      <c r="U106" s="2206"/>
      <c r="V106" s="2206"/>
      <c r="W106" s="2206"/>
      <c r="X106" s="2206"/>
      <c r="Y106" s="2206"/>
      <c r="Z106" s="2205"/>
      <c r="AB106" s="1847"/>
      <c r="AC106" s="1848"/>
      <c r="AD106" s="1849"/>
    </row>
    <row r="107" spans="1:30" ht="13.5" customHeight="1">
      <c r="A107" s="1167"/>
      <c r="B107" s="1209"/>
      <c r="C107" s="1171"/>
      <c r="D107" s="1444"/>
      <c r="E107" s="1171"/>
      <c r="F107" s="122"/>
      <c r="G107" s="2210"/>
      <c r="H107" s="2211"/>
      <c r="I107" s="1298"/>
      <c r="J107" s="1300"/>
      <c r="K107" s="1147"/>
      <c r="L107" s="2141"/>
      <c r="M107" s="2141"/>
      <c r="N107" s="2141"/>
      <c r="O107" s="2204"/>
      <c r="P107" s="2204"/>
      <c r="Q107" s="1487"/>
      <c r="R107" s="1121" t="s">
        <v>225</v>
      </c>
      <c r="S107" s="2207" t="s">
        <v>340</v>
      </c>
      <c r="T107" s="2208"/>
      <c r="U107" s="2208"/>
      <c r="V107" s="829"/>
      <c r="W107" s="829"/>
      <c r="X107" s="829"/>
      <c r="Y107" s="829"/>
      <c r="Z107" s="460"/>
      <c r="AB107" s="1847"/>
      <c r="AC107" s="1848"/>
      <c r="AD107" s="1849"/>
    </row>
    <row r="108" spans="1:30" ht="13.5" customHeight="1">
      <c r="A108" s="1167"/>
      <c r="B108" s="1209"/>
      <c r="C108" s="1171"/>
      <c r="D108" s="1444"/>
      <c r="E108" s="1171"/>
      <c r="G108" s="1802"/>
      <c r="H108" s="1803"/>
      <c r="I108" s="1301"/>
      <c r="J108" s="1303"/>
      <c r="K108" s="1191"/>
      <c r="L108" s="1192"/>
      <c r="M108" s="1192"/>
      <c r="N108" s="1192"/>
      <c r="O108" s="2190"/>
      <c r="P108" s="2190"/>
      <c r="Q108" s="1193"/>
      <c r="R108" s="1121"/>
      <c r="S108" s="830" t="s">
        <v>1775</v>
      </c>
      <c r="T108" s="2209"/>
      <c r="U108" s="2209"/>
      <c r="V108" s="2209"/>
      <c r="W108" s="2209"/>
      <c r="X108" s="2209"/>
      <c r="Y108" s="2209"/>
      <c r="Z108" s="831" t="s">
        <v>1776</v>
      </c>
      <c r="AB108" s="1847"/>
      <c r="AC108" s="1848"/>
      <c r="AD108" s="1849"/>
    </row>
    <row r="109" spans="1:30" ht="13.5" customHeight="1">
      <c r="A109" s="1167"/>
      <c r="B109" s="1209"/>
      <c r="C109" s="1171"/>
      <c r="D109" s="1444"/>
      <c r="E109" s="1171"/>
      <c r="F109" s="122"/>
      <c r="G109" s="801"/>
      <c r="H109" s="801"/>
      <c r="I109" s="801"/>
      <c r="J109" s="801"/>
      <c r="K109" s="801"/>
      <c r="L109" s="801"/>
      <c r="M109" s="801"/>
      <c r="N109" s="801"/>
      <c r="O109" s="801"/>
      <c r="P109" s="801"/>
      <c r="Q109" s="801"/>
      <c r="R109" s="801"/>
      <c r="S109" s="801"/>
      <c r="T109" s="801"/>
      <c r="U109" s="801"/>
      <c r="V109" s="786"/>
      <c r="W109" s="801"/>
      <c r="X109" s="801"/>
      <c r="Y109" s="801"/>
      <c r="Z109" s="801"/>
      <c r="AB109" s="1847"/>
      <c r="AC109" s="1848"/>
      <c r="AD109" s="1849"/>
    </row>
    <row r="110" spans="1:30" ht="13.5" customHeight="1">
      <c r="A110" s="1167"/>
      <c r="B110" s="1209"/>
      <c r="C110" s="1171"/>
      <c r="D110" s="1444"/>
      <c r="E110" s="1171"/>
      <c r="F110" s="194"/>
      <c r="G110" s="18" t="s">
        <v>1777</v>
      </c>
      <c r="H110" s="744"/>
      <c r="I110" s="744"/>
      <c r="J110" s="744"/>
      <c r="K110" s="744"/>
      <c r="L110" s="744"/>
      <c r="M110" s="744"/>
      <c r="N110" s="744"/>
      <c r="O110" s="744"/>
      <c r="P110" s="744"/>
      <c r="Q110" s="744"/>
      <c r="R110" s="744"/>
      <c r="S110" s="744"/>
      <c r="T110" s="744"/>
      <c r="U110" s="744"/>
      <c r="V110" s="744"/>
      <c r="W110" s="744"/>
      <c r="X110" s="744"/>
      <c r="Y110" s="744"/>
      <c r="Z110" s="744"/>
      <c r="AB110" s="1847"/>
      <c r="AC110" s="1848"/>
      <c r="AD110" s="1849"/>
    </row>
    <row r="111" spans="1:30" ht="13.5" customHeight="1">
      <c r="A111" s="1167"/>
      <c r="B111" s="1209"/>
      <c r="C111" s="1171"/>
      <c r="D111" s="1444"/>
      <c r="E111" s="1171"/>
      <c r="F111" s="122"/>
      <c r="G111" s="832"/>
      <c r="H111" s="744"/>
      <c r="I111" s="744"/>
      <c r="J111" s="744"/>
      <c r="K111" s="744"/>
      <c r="L111" s="744"/>
      <c r="M111" s="744"/>
      <c r="N111" s="744"/>
      <c r="O111" s="744"/>
      <c r="P111" s="744"/>
      <c r="Q111" s="744"/>
      <c r="R111" s="744"/>
      <c r="S111" s="744"/>
      <c r="T111" s="744"/>
      <c r="U111" s="744"/>
      <c r="V111" s="744"/>
      <c r="W111" s="744"/>
      <c r="X111" s="744"/>
      <c r="Y111" s="744"/>
      <c r="Z111" s="744"/>
      <c r="AB111" s="1847"/>
      <c r="AC111" s="1848"/>
      <c r="AD111" s="1849"/>
    </row>
    <row r="112" spans="1:30" ht="13.5" customHeight="1">
      <c r="A112" s="1167"/>
      <c r="B112" s="1209"/>
      <c r="C112" s="1171"/>
      <c r="D112" s="1444"/>
      <c r="E112" s="1171"/>
      <c r="F112" s="122"/>
      <c r="G112" s="1181"/>
      <c r="H112" s="1182"/>
      <c r="I112" s="1182"/>
      <c r="J112" s="1182"/>
      <c r="K112" s="1182"/>
      <c r="L112" s="1183"/>
      <c r="M112" s="1113" t="s">
        <v>1778</v>
      </c>
      <c r="N112" s="1114"/>
      <c r="O112" s="1114"/>
      <c r="P112" s="1115"/>
      <c r="Q112" s="1113" t="s">
        <v>1779</v>
      </c>
      <c r="R112" s="1114"/>
      <c r="S112" s="1114"/>
      <c r="T112" s="1114"/>
      <c r="U112" s="1114"/>
      <c r="V112" s="1114"/>
      <c r="W112" s="1114"/>
      <c r="X112" s="1114"/>
      <c r="Y112" s="1114"/>
      <c r="Z112" s="1115"/>
      <c r="AB112" s="1847"/>
      <c r="AC112" s="1848"/>
      <c r="AD112" s="1849"/>
    </row>
    <row r="113" spans="1:31" ht="13.5" customHeight="1">
      <c r="A113" s="1167"/>
      <c r="B113" s="1209"/>
      <c r="C113" s="1171"/>
      <c r="D113" s="1444"/>
      <c r="E113" s="1171"/>
      <c r="F113" s="122"/>
      <c r="G113" s="2236" t="s">
        <v>1766</v>
      </c>
      <c r="H113" s="1237" t="s">
        <v>1780</v>
      </c>
      <c r="I113" s="1229"/>
      <c r="J113" s="1229"/>
      <c r="K113" s="1229"/>
      <c r="L113" s="1230"/>
      <c r="M113" s="2212" t="s">
        <v>331</v>
      </c>
      <c r="N113" s="2213"/>
      <c r="O113" s="2213"/>
      <c r="P113" s="2214"/>
      <c r="Q113" s="2135"/>
      <c r="R113" s="2136"/>
      <c r="S113" s="2136"/>
      <c r="T113" s="2136"/>
      <c r="U113" s="2136"/>
      <c r="V113" s="2136"/>
      <c r="W113" s="2136"/>
      <c r="X113" s="2136"/>
      <c r="Y113" s="2136"/>
      <c r="Z113" s="2137"/>
      <c r="AB113" s="1847"/>
      <c r="AC113" s="1848"/>
      <c r="AD113" s="1849"/>
    </row>
    <row r="114" spans="1:31" ht="13.5" customHeight="1">
      <c r="A114" s="1167"/>
      <c r="B114" s="1209"/>
      <c r="C114" s="1171"/>
      <c r="D114" s="1444"/>
      <c r="E114" s="1171"/>
      <c r="F114" s="122"/>
      <c r="G114" s="2237"/>
      <c r="H114" s="1231"/>
      <c r="I114" s="1232"/>
      <c r="J114" s="1232"/>
      <c r="K114" s="1232"/>
      <c r="L114" s="1233"/>
      <c r="M114" s="2218"/>
      <c r="N114" s="2219"/>
      <c r="O114" s="2219"/>
      <c r="P114" s="2220"/>
      <c r="Q114" s="2138"/>
      <c r="R114" s="2139"/>
      <c r="S114" s="2139"/>
      <c r="T114" s="2139"/>
      <c r="U114" s="2139"/>
      <c r="V114" s="2139"/>
      <c r="W114" s="2139"/>
      <c r="X114" s="2139"/>
      <c r="Y114" s="2139"/>
      <c r="Z114" s="2140"/>
      <c r="AB114" s="1847"/>
      <c r="AC114" s="1848"/>
      <c r="AD114" s="1849"/>
    </row>
    <row r="115" spans="1:31" ht="13.5" customHeight="1">
      <c r="A115" s="1167"/>
      <c r="B115" s="1209"/>
      <c r="C115" s="1171"/>
      <c r="D115" s="1444"/>
      <c r="E115" s="1171"/>
      <c r="F115" s="122"/>
      <c r="G115" s="2237"/>
      <c r="H115" s="1237" t="s">
        <v>1781</v>
      </c>
      <c r="I115" s="1229"/>
      <c r="J115" s="1229"/>
      <c r="K115" s="1229"/>
      <c r="L115" s="1230"/>
      <c r="M115" s="2212" t="s">
        <v>331</v>
      </c>
      <c r="N115" s="2213"/>
      <c r="O115" s="2213"/>
      <c r="P115" s="2214"/>
      <c r="Q115" s="2135"/>
      <c r="R115" s="2136"/>
      <c r="S115" s="2136"/>
      <c r="T115" s="2136"/>
      <c r="U115" s="2136"/>
      <c r="V115" s="2136"/>
      <c r="W115" s="2136"/>
      <c r="X115" s="2136"/>
      <c r="Y115" s="2136"/>
      <c r="Z115" s="2137"/>
      <c r="AB115" s="1847"/>
      <c r="AC115" s="1848"/>
      <c r="AD115" s="1849"/>
    </row>
    <row r="116" spans="1:31" ht="13.5" customHeight="1">
      <c r="A116" s="1167"/>
      <c r="B116" s="1209"/>
      <c r="C116" s="1171"/>
      <c r="D116" s="1444"/>
      <c r="E116" s="1171"/>
      <c r="F116" s="122"/>
      <c r="G116" s="2238"/>
      <c r="H116" s="1231"/>
      <c r="I116" s="1232"/>
      <c r="J116" s="1232"/>
      <c r="K116" s="1232"/>
      <c r="L116" s="1233"/>
      <c r="M116" s="2218"/>
      <c r="N116" s="2219"/>
      <c r="O116" s="2219"/>
      <c r="P116" s="2220"/>
      <c r="Q116" s="2138"/>
      <c r="R116" s="2139"/>
      <c r="S116" s="2139"/>
      <c r="T116" s="2139"/>
      <c r="U116" s="2139"/>
      <c r="V116" s="2139"/>
      <c r="W116" s="2139"/>
      <c r="X116" s="2139"/>
      <c r="Y116" s="2139"/>
      <c r="Z116" s="2140"/>
      <c r="AB116" s="1847"/>
      <c r="AC116" s="1848"/>
      <c r="AD116" s="1849"/>
    </row>
    <row r="117" spans="1:31" ht="13.5" customHeight="1">
      <c r="A117" s="1167"/>
      <c r="B117" s="1209"/>
      <c r="C117" s="1171"/>
      <c r="D117" s="1444"/>
      <c r="E117" s="1171"/>
      <c r="F117" s="122"/>
      <c r="G117" s="1949" t="s">
        <v>340</v>
      </c>
      <c r="H117" s="1228" t="s">
        <v>1780</v>
      </c>
      <c r="I117" s="1229"/>
      <c r="J117" s="1229"/>
      <c r="K117" s="1229"/>
      <c r="L117" s="1230"/>
      <c r="M117" s="2212" t="s">
        <v>331</v>
      </c>
      <c r="N117" s="2213"/>
      <c r="O117" s="2213"/>
      <c r="P117" s="2214"/>
      <c r="Q117" s="2221" t="s">
        <v>1782</v>
      </c>
      <c r="R117" s="2222"/>
      <c r="S117" s="2222"/>
      <c r="T117" s="2223"/>
      <c r="U117" s="776" t="s">
        <v>225</v>
      </c>
      <c r="V117" s="2230" t="s">
        <v>1783</v>
      </c>
      <c r="W117" s="2230"/>
      <c r="X117" s="2230"/>
      <c r="Y117" s="2230"/>
      <c r="Z117" s="2230"/>
      <c r="AB117" s="1847"/>
      <c r="AC117" s="1848"/>
      <c r="AD117" s="1849"/>
    </row>
    <row r="118" spans="1:31" ht="13.5" customHeight="1">
      <c r="A118" s="1167"/>
      <c r="B118" s="1209"/>
      <c r="C118" s="1171"/>
      <c r="D118" s="1444"/>
      <c r="E118" s="1171"/>
      <c r="F118" s="122"/>
      <c r="G118" s="1950"/>
      <c r="H118" s="2149"/>
      <c r="I118" s="2150"/>
      <c r="J118" s="2150"/>
      <c r="K118" s="2150"/>
      <c r="L118" s="2151"/>
      <c r="M118" s="2215"/>
      <c r="N118" s="2216"/>
      <c r="O118" s="2216"/>
      <c r="P118" s="2217"/>
      <c r="Q118" s="2224"/>
      <c r="R118" s="2225"/>
      <c r="S118" s="2225"/>
      <c r="T118" s="2226"/>
      <c r="U118" s="2231" t="s">
        <v>225</v>
      </c>
      <c r="V118" s="2232" t="s">
        <v>1784</v>
      </c>
      <c r="W118" s="2232"/>
      <c r="X118" s="2232"/>
      <c r="Y118" s="2232"/>
      <c r="Z118" s="2233"/>
      <c r="AB118" s="1847"/>
      <c r="AC118" s="1848"/>
      <c r="AD118" s="1849"/>
    </row>
    <row r="119" spans="1:31" ht="13.5" customHeight="1">
      <c r="A119" s="1167"/>
      <c r="B119" s="1209"/>
      <c r="C119" s="1171"/>
      <c r="D119" s="1444"/>
      <c r="E119" s="1171"/>
      <c r="F119" s="122"/>
      <c r="G119" s="1951"/>
      <c r="H119" s="1231"/>
      <c r="I119" s="1232"/>
      <c r="J119" s="1232"/>
      <c r="K119" s="1232"/>
      <c r="L119" s="1233"/>
      <c r="M119" s="2218"/>
      <c r="N119" s="2219"/>
      <c r="O119" s="2219"/>
      <c r="P119" s="2220"/>
      <c r="Q119" s="2227"/>
      <c r="R119" s="2228"/>
      <c r="S119" s="2228"/>
      <c r="T119" s="2229"/>
      <c r="U119" s="1121"/>
      <c r="V119" s="2234" t="s">
        <v>1785</v>
      </c>
      <c r="W119" s="2234"/>
      <c r="X119" s="2234"/>
      <c r="Y119" s="2234"/>
      <c r="Z119" s="2235"/>
      <c r="AB119" s="1847"/>
      <c r="AC119" s="1848"/>
      <c r="AD119" s="1849"/>
    </row>
    <row r="120" spans="1:31" ht="13.5" customHeight="1">
      <c r="A120" s="1167"/>
      <c r="B120" s="1209"/>
      <c r="C120" s="1171"/>
      <c r="D120" s="1444"/>
      <c r="E120" s="1171"/>
      <c r="F120"/>
      <c r="G120"/>
      <c r="H120"/>
      <c r="I120"/>
      <c r="J120"/>
      <c r="K120"/>
      <c r="L120"/>
      <c r="M120"/>
      <c r="N120"/>
      <c r="O120"/>
      <c r="P120"/>
      <c r="Q120"/>
      <c r="R120"/>
      <c r="S120"/>
      <c r="T120"/>
      <c r="U120"/>
      <c r="V120"/>
      <c r="W120"/>
      <c r="X120"/>
      <c r="Y120"/>
      <c r="Z120"/>
      <c r="AA120"/>
      <c r="AB120" s="1847"/>
      <c r="AC120" s="1848"/>
      <c r="AD120" s="1849"/>
    </row>
    <row r="121" spans="1:31" ht="13.5" customHeight="1">
      <c r="A121" s="1167"/>
      <c r="B121" s="1209">
        <v>8</v>
      </c>
      <c r="C121" s="1171" t="s">
        <v>1786</v>
      </c>
      <c r="D121" s="1444" t="s">
        <v>1787</v>
      </c>
      <c r="E121" s="1171"/>
      <c r="G121" s="1737" t="s">
        <v>223</v>
      </c>
      <c r="H121" s="1737"/>
      <c r="I121" s="1737"/>
      <c r="J121" s="1737"/>
      <c r="K121" s="1737"/>
      <c r="L121" s="1737"/>
      <c r="M121" s="1737"/>
      <c r="N121" s="2121" t="s">
        <v>224</v>
      </c>
      <c r="O121" s="2122"/>
      <c r="P121" s="2122"/>
      <c r="Q121" s="2122"/>
      <c r="R121" s="2122"/>
      <c r="S121" s="2122"/>
      <c r="T121" s="2122"/>
      <c r="U121" s="2122"/>
      <c r="V121" s="2123"/>
      <c r="AB121" s="1847" t="s">
        <v>29</v>
      </c>
      <c r="AC121" s="1848"/>
      <c r="AD121" s="1849"/>
      <c r="AE121" s="2240"/>
    </row>
    <row r="122" spans="1:31" ht="13.5" customHeight="1">
      <c r="A122" s="1167"/>
      <c r="B122" s="1209"/>
      <c r="C122" s="1171"/>
      <c r="D122" s="1444"/>
      <c r="E122" s="1171"/>
      <c r="G122" s="1737"/>
      <c r="H122" s="1737"/>
      <c r="I122" s="1737"/>
      <c r="J122" s="1737"/>
      <c r="K122" s="1737"/>
      <c r="L122" s="1737"/>
      <c r="M122" s="1737"/>
      <c r="N122" s="2124"/>
      <c r="O122" s="2125"/>
      <c r="P122" s="2125"/>
      <c r="Q122" s="2125"/>
      <c r="R122" s="2125"/>
      <c r="S122" s="2125"/>
      <c r="T122" s="2125"/>
      <c r="U122" s="2125"/>
      <c r="V122" s="2126"/>
      <c r="AB122" s="1847"/>
      <c r="AC122" s="1848"/>
      <c r="AD122" s="1849"/>
      <c r="AE122" s="2241"/>
    </row>
    <row r="123" spans="1:31" ht="13.5" customHeight="1">
      <c r="A123" s="1167"/>
      <c r="B123" s="1209"/>
      <c r="C123" s="1171"/>
      <c r="D123" s="1444"/>
      <c r="E123" s="1171"/>
      <c r="AB123" s="1847"/>
      <c r="AC123" s="1848"/>
      <c r="AD123" s="1849"/>
      <c r="AE123" s="2241"/>
    </row>
    <row r="124" spans="1:31" ht="13.5" customHeight="1">
      <c r="A124" s="1167"/>
      <c r="B124" s="1209"/>
      <c r="C124" s="1171"/>
      <c r="D124" s="1444"/>
      <c r="E124" s="1171"/>
      <c r="AB124" s="1847"/>
      <c r="AC124" s="1848"/>
      <c r="AD124" s="1849"/>
      <c r="AE124" s="2241"/>
    </row>
    <row r="125" spans="1:31" ht="13.5" customHeight="1">
      <c r="A125" s="1167"/>
      <c r="B125" s="1209"/>
      <c r="C125" s="1171"/>
      <c r="D125" s="1444"/>
      <c r="E125" s="1171"/>
      <c r="O125" s="160"/>
      <c r="P125" s="160"/>
      <c r="Q125" s="160"/>
      <c r="R125" s="160"/>
      <c r="S125" s="160"/>
      <c r="T125" s="160"/>
      <c r="U125" s="160"/>
      <c r="AB125" s="1847"/>
      <c r="AC125" s="1848"/>
      <c r="AD125" s="1849"/>
      <c r="AE125" s="2241"/>
    </row>
    <row r="126" spans="1:31" ht="13.5" customHeight="1">
      <c r="A126" s="1167"/>
      <c r="B126" s="1209"/>
      <c r="C126" s="1171"/>
      <c r="D126" s="1444"/>
      <c r="E126" s="1171"/>
      <c r="AB126" s="1847"/>
      <c r="AC126" s="1848"/>
      <c r="AD126" s="1849"/>
      <c r="AE126" s="2241"/>
    </row>
    <row r="127" spans="1:31" ht="13.5" customHeight="1">
      <c r="A127" s="1167"/>
      <c r="B127" s="1209"/>
      <c r="C127" s="1171"/>
      <c r="D127" s="1444"/>
      <c r="E127" s="1171"/>
      <c r="AB127" s="1847"/>
      <c r="AC127" s="1848"/>
      <c r="AD127" s="1849"/>
      <c r="AE127" s="2241"/>
    </row>
    <row r="128" spans="1:31" ht="13.5" customHeight="1">
      <c r="A128" s="1167"/>
      <c r="B128" s="1209"/>
      <c r="C128" s="1171"/>
      <c r="D128" s="1444"/>
      <c r="E128" s="1171"/>
      <c r="AB128" s="1847"/>
      <c r="AC128" s="1848"/>
      <c r="AD128" s="1849"/>
      <c r="AE128" s="2241"/>
    </row>
    <row r="129" spans="1:31" ht="23.25" customHeight="1">
      <c r="A129" s="1207"/>
      <c r="B129" s="1210"/>
      <c r="C129" s="1208"/>
      <c r="D129" s="1445"/>
      <c r="E129" s="1208"/>
      <c r="F129" s="15"/>
      <c r="G129" s="15"/>
      <c r="H129" s="15"/>
      <c r="I129" s="15"/>
      <c r="J129" s="15"/>
      <c r="K129" s="15"/>
      <c r="L129" s="15"/>
      <c r="M129" s="15"/>
      <c r="N129" s="15"/>
      <c r="O129" s="15"/>
      <c r="P129" s="15"/>
      <c r="Q129" s="15"/>
      <c r="R129" s="15"/>
      <c r="S129" s="15"/>
      <c r="T129" s="15"/>
      <c r="U129" s="15"/>
      <c r="V129" s="15"/>
      <c r="W129" s="15"/>
      <c r="X129" s="15"/>
      <c r="Y129" s="15"/>
      <c r="Z129" s="15"/>
      <c r="AA129" s="15"/>
      <c r="AB129" s="2142"/>
      <c r="AC129" s="2143"/>
      <c r="AD129" s="2144"/>
      <c r="AE129" s="2241"/>
    </row>
    <row r="130" spans="1:31" ht="6.75" customHeight="1">
      <c r="A130" s="773"/>
      <c r="B130" s="272"/>
      <c r="C130" s="771"/>
      <c r="D130" s="804"/>
      <c r="E130" s="771"/>
      <c r="F130" s="798"/>
      <c r="G130" s="798"/>
      <c r="H130" s="798"/>
      <c r="I130" s="798"/>
      <c r="J130" s="798"/>
      <c r="K130" s="798"/>
      <c r="L130" s="798"/>
      <c r="M130" s="798"/>
      <c r="N130" s="798"/>
      <c r="O130" s="798"/>
      <c r="P130" s="798"/>
      <c r="Q130" s="798"/>
      <c r="R130" s="798"/>
      <c r="S130" s="798"/>
      <c r="T130" s="798"/>
      <c r="U130" s="798"/>
      <c r="V130" s="798"/>
      <c r="W130" s="798"/>
      <c r="X130" s="798"/>
      <c r="Y130" s="798"/>
      <c r="Z130" s="798"/>
      <c r="AA130" s="798"/>
      <c r="AB130" s="805"/>
      <c r="AC130" s="806"/>
      <c r="AD130" s="807"/>
    </row>
    <row r="131" spans="1:31" ht="13.5" customHeight="1">
      <c r="A131" s="1167"/>
      <c r="B131" s="1209">
        <v>9</v>
      </c>
      <c r="C131" s="1171" t="s">
        <v>1788</v>
      </c>
      <c r="D131" s="1444"/>
      <c r="E131" s="1171"/>
      <c r="G131" s="1737" t="s">
        <v>223</v>
      </c>
      <c r="H131" s="1737"/>
      <c r="I131" s="1737"/>
      <c r="J131" s="1737"/>
      <c r="K131" s="1737"/>
      <c r="L131" s="1737"/>
      <c r="M131" s="1737"/>
      <c r="N131" s="2188" t="s">
        <v>224</v>
      </c>
      <c r="O131" s="2188"/>
      <c r="P131" s="2188"/>
      <c r="Q131" s="2188"/>
      <c r="R131" s="2188"/>
      <c r="S131" s="2188"/>
      <c r="T131" s="2188"/>
      <c r="U131" s="2188"/>
      <c r="V131" s="2188"/>
      <c r="AB131" s="1847" t="s">
        <v>29</v>
      </c>
      <c r="AC131" s="1848"/>
      <c r="AD131" s="1849"/>
    </row>
    <row r="132" spans="1:31" ht="13.5" customHeight="1">
      <c r="A132" s="1167"/>
      <c r="B132" s="1209"/>
      <c r="C132" s="1171"/>
      <c r="D132" s="1444"/>
      <c r="E132" s="1171"/>
      <c r="F132" s="127"/>
      <c r="G132" s="1737"/>
      <c r="H132" s="1737"/>
      <c r="I132" s="1737"/>
      <c r="J132" s="1737"/>
      <c r="K132" s="1737"/>
      <c r="L132" s="1737"/>
      <c r="M132" s="1737"/>
      <c r="N132" s="2188"/>
      <c r="O132" s="2188"/>
      <c r="P132" s="2188"/>
      <c r="Q132" s="2188"/>
      <c r="R132" s="2188"/>
      <c r="S132" s="2188"/>
      <c r="T132" s="2188"/>
      <c r="U132" s="2188"/>
      <c r="V132" s="2188"/>
      <c r="AA132" s="111"/>
      <c r="AB132" s="1847"/>
      <c r="AC132" s="1848"/>
      <c r="AD132" s="1849"/>
    </row>
    <row r="133" spans="1:31" ht="13.5" customHeight="1">
      <c r="A133" s="1167"/>
      <c r="B133" s="1209"/>
      <c r="C133" s="1171"/>
      <c r="D133" s="1444"/>
      <c r="E133" s="1171"/>
      <c r="G133" s="160"/>
      <c r="H133" s="160"/>
      <c r="I133" s="160"/>
      <c r="J133" s="160"/>
      <c r="K133" s="160"/>
      <c r="L133" s="160"/>
      <c r="M133" s="160"/>
      <c r="N133" s="160"/>
      <c r="O133" s="160"/>
      <c r="P133" s="160"/>
      <c r="Q133" s="160"/>
      <c r="R133" s="160"/>
      <c r="S133" s="160"/>
      <c r="T133" s="160"/>
      <c r="U133" s="160"/>
      <c r="V133" s="160"/>
      <c r="W133" s="160"/>
      <c r="AB133" s="1847"/>
      <c r="AC133" s="1848"/>
      <c r="AD133" s="1849"/>
    </row>
    <row r="134" spans="1:31" ht="13.5" customHeight="1">
      <c r="A134" s="774"/>
      <c r="B134" s="777"/>
      <c r="C134" s="772"/>
      <c r="D134" s="789"/>
      <c r="E134" s="772"/>
      <c r="G134" s="1289" t="s">
        <v>1789</v>
      </c>
      <c r="H134" s="1289"/>
      <c r="I134" s="1289"/>
      <c r="J134" s="1289"/>
      <c r="K134" s="1289"/>
      <c r="L134" s="1289"/>
      <c r="M134" s="1289"/>
      <c r="N134" s="1289"/>
      <c r="O134" s="1289"/>
      <c r="P134" s="1289"/>
      <c r="Q134" s="1289"/>
      <c r="R134" s="1289"/>
      <c r="S134" s="1289"/>
      <c r="T134" s="1289"/>
      <c r="U134" s="1289"/>
      <c r="V134" s="1289"/>
      <c r="W134" s="1289"/>
      <c r="X134" s="227" t="s">
        <v>1790</v>
      </c>
      <c r="Y134" s="227"/>
      <c r="Z134" s="227"/>
      <c r="AB134" s="793"/>
      <c r="AC134" s="794"/>
      <c r="AD134" s="795"/>
    </row>
    <row r="135" spans="1:31" ht="13.5" customHeight="1">
      <c r="A135" s="774"/>
      <c r="B135" s="777"/>
      <c r="C135" s="772"/>
      <c r="D135" s="789"/>
      <c r="E135" s="772"/>
      <c r="G135" s="2239" t="s">
        <v>1791</v>
      </c>
      <c r="H135" s="2239"/>
      <c r="I135" s="2239"/>
      <c r="J135" s="2239"/>
      <c r="K135" s="2239"/>
      <c r="L135" s="2239"/>
      <c r="M135" s="2239"/>
      <c r="N135" s="2239"/>
      <c r="O135" s="2239"/>
      <c r="P135" s="2239"/>
      <c r="Q135" s="2239"/>
      <c r="R135" s="2239"/>
      <c r="S135" s="2239"/>
      <c r="T135" s="2239"/>
      <c r="U135" s="2239"/>
      <c r="V135" s="2239"/>
      <c r="W135" s="2239"/>
      <c r="X135" s="2212" t="s">
        <v>332</v>
      </c>
      <c r="Y135" s="2213"/>
      <c r="Z135" s="2214"/>
      <c r="AB135" s="793"/>
      <c r="AC135" s="794"/>
      <c r="AD135" s="795"/>
    </row>
    <row r="136" spans="1:31" ht="13.5" customHeight="1">
      <c r="A136" s="774"/>
      <c r="B136" s="777"/>
      <c r="C136" s="772"/>
      <c r="D136" s="789"/>
      <c r="E136" s="772"/>
      <c r="G136" s="2239"/>
      <c r="H136" s="2239"/>
      <c r="I136" s="2239"/>
      <c r="J136" s="2239"/>
      <c r="K136" s="2239"/>
      <c r="L136" s="2239"/>
      <c r="M136" s="2239"/>
      <c r="N136" s="2239"/>
      <c r="O136" s="2239"/>
      <c r="P136" s="2239"/>
      <c r="Q136" s="2239"/>
      <c r="R136" s="2239"/>
      <c r="S136" s="2239"/>
      <c r="T136" s="2239"/>
      <c r="U136" s="2239"/>
      <c r="V136" s="2239"/>
      <c r="W136" s="2239"/>
      <c r="X136" s="2218"/>
      <c r="Y136" s="2219"/>
      <c r="Z136" s="2220"/>
      <c r="AB136" s="793"/>
      <c r="AC136" s="794"/>
      <c r="AD136" s="795"/>
    </row>
    <row r="137" spans="1:31" ht="13.5" customHeight="1">
      <c r="A137" s="774"/>
      <c r="B137" s="777"/>
      <c r="C137" s="772"/>
      <c r="D137" s="789"/>
      <c r="E137" s="772"/>
      <c r="G137" s="2239" t="s">
        <v>1792</v>
      </c>
      <c r="H137" s="2239"/>
      <c r="I137" s="2239"/>
      <c r="J137" s="2239"/>
      <c r="K137" s="2239"/>
      <c r="L137" s="2239"/>
      <c r="M137" s="2239"/>
      <c r="N137" s="2239"/>
      <c r="O137" s="2239"/>
      <c r="P137" s="2239"/>
      <c r="Q137" s="2239"/>
      <c r="R137" s="2239"/>
      <c r="S137" s="2239"/>
      <c r="T137" s="2239"/>
      <c r="U137" s="2239"/>
      <c r="V137" s="2239"/>
      <c r="W137" s="2239"/>
      <c r="X137" s="2212" t="s">
        <v>1793</v>
      </c>
      <c r="Y137" s="2213"/>
      <c r="Z137" s="2214"/>
      <c r="AB137" s="793"/>
      <c r="AC137" s="794"/>
      <c r="AD137" s="795"/>
    </row>
    <row r="138" spans="1:31" ht="13.5" customHeight="1">
      <c r="A138" s="774"/>
      <c r="B138" s="777"/>
      <c r="C138" s="772"/>
      <c r="D138" s="789"/>
      <c r="E138" s="772"/>
      <c r="G138" s="2239"/>
      <c r="H138" s="2239"/>
      <c r="I138" s="2239"/>
      <c r="J138" s="2239"/>
      <c r="K138" s="2239"/>
      <c r="L138" s="2239"/>
      <c r="M138" s="2239"/>
      <c r="N138" s="2239"/>
      <c r="O138" s="2239"/>
      <c r="P138" s="2239"/>
      <c r="Q138" s="2239"/>
      <c r="R138" s="2239"/>
      <c r="S138" s="2239"/>
      <c r="T138" s="2239"/>
      <c r="U138" s="2239"/>
      <c r="V138" s="2239"/>
      <c r="W138" s="2239"/>
      <c r="X138" s="2218"/>
      <c r="Y138" s="2219"/>
      <c r="Z138" s="2220"/>
      <c r="AB138" s="793"/>
      <c r="AC138" s="794"/>
      <c r="AD138" s="795"/>
    </row>
    <row r="139" spans="1:31" ht="13.5" customHeight="1">
      <c r="A139" s="774"/>
      <c r="B139" s="777"/>
      <c r="C139" s="772"/>
      <c r="D139" s="789"/>
      <c r="E139" s="772"/>
      <c r="G139" s="2239" t="s">
        <v>1794</v>
      </c>
      <c r="H139" s="2239"/>
      <c r="I139" s="2239"/>
      <c r="J139" s="2239"/>
      <c r="K139" s="2239"/>
      <c r="L139" s="2239"/>
      <c r="M139" s="2239"/>
      <c r="N139" s="2239"/>
      <c r="O139" s="2239"/>
      <c r="P139" s="2239"/>
      <c r="Q139" s="2239"/>
      <c r="R139" s="2239"/>
      <c r="S139" s="2239"/>
      <c r="T139" s="2239"/>
      <c r="U139" s="2239"/>
      <c r="V139" s="2239"/>
      <c r="W139" s="2239"/>
      <c r="X139" s="2212" t="s">
        <v>332</v>
      </c>
      <c r="Y139" s="2213"/>
      <c r="Z139" s="2214"/>
      <c r="AB139" s="793"/>
      <c r="AC139" s="794"/>
      <c r="AD139" s="795"/>
    </row>
    <row r="140" spans="1:31" ht="13.5" customHeight="1">
      <c r="A140" s="774"/>
      <c r="B140" s="777"/>
      <c r="C140" s="772"/>
      <c r="D140" s="789"/>
      <c r="E140" s="772"/>
      <c r="G140" s="2239"/>
      <c r="H140" s="2239"/>
      <c r="I140" s="2239"/>
      <c r="J140" s="2239"/>
      <c r="K140" s="2239"/>
      <c r="L140" s="2239"/>
      <c r="M140" s="2239"/>
      <c r="N140" s="2239"/>
      <c r="O140" s="2239"/>
      <c r="P140" s="2239"/>
      <c r="Q140" s="2239"/>
      <c r="R140" s="2239"/>
      <c r="S140" s="2239"/>
      <c r="T140" s="2239"/>
      <c r="U140" s="2239"/>
      <c r="V140" s="2239"/>
      <c r="W140" s="2239"/>
      <c r="X140" s="2218"/>
      <c r="Y140" s="2219"/>
      <c r="Z140" s="2220"/>
      <c r="AB140" s="793"/>
      <c r="AC140" s="794"/>
      <c r="AD140" s="795"/>
    </row>
    <row r="141" spans="1:31" ht="13.5" customHeight="1">
      <c r="A141" s="787"/>
      <c r="B141" s="777"/>
      <c r="C141" s="772"/>
      <c r="D141" s="789"/>
      <c r="E141" s="772"/>
      <c r="AB141" s="793"/>
      <c r="AC141" s="794"/>
      <c r="AD141" s="795"/>
    </row>
    <row r="142" spans="1:31" ht="13.5" customHeight="1">
      <c r="A142" s="1167" t="s">
        <v>1795</v>
      </c>
      <c r="B142" s="1209">
        <v>10</v>
      </c>
      <c r="C142" s="1171" t="s">
        <v>1796</v>
      </c>
      <c r="D142" s="1444" t="s">
        <v>1797</v>
      </c>
      <c r="E142" s="1171"/>
      <c r="F142" s="127"/>
      <c r="G142" s="1737" t="s">
        <v>223</v>
      </c>
      <c r="H142" s="1737"/>
      <c r="I142" s="1737"/>
      <c r="J142" s="1737"/>
      <c r="K142" s="1737"/>
      <c r="L142" s="1737"/>
      <c r="M142" s="1737"/>
      <c r="N142" s="2121" t="s">
        <v>224</v>
      </c>
      <c r="O142" s="2122"/>
      <c r="P142" s="2122"/>
      <c r="Q142" s="2122"/>
      <c r="R142" s="2122"/>
      <c r="S142" s="2122"/>
      <c r="T142" s="2122"/>
      <c r="U142" s="2122"/>
      <c r="V142" s="2123"/>
      <c r="AA142" s="111"/>
      <c r="AB142" s="1847" t="s">
        <v>29</v>
      </c>
      <c r="AC142" s="1848"/>
      <c r="AD142" s="1849"/>
    </row>
    <row r="143" spans="1:31" ht="13.5" customHeight="1">
      <c r="A143" s="1167"/>
      <c r="B143" s="1209"/>
      <c r="C143" s="1171"/>
      <c r="D143" s="1444"/>
      <c r="E143" s="1171"/>
      <c r="F143" s="127"/>
      <c r="G143" s="1737"/>
      <c r="H143" s="1737"/>
      <c r="I143" s="1737"/>
      <c r="J143" s="1737"/>
      <c r="K143" s="1737"/>
      <c r="L143" s="1737"/>
      <c r="M143" s="1737"/>
      <c r="N143" s="2124"/>
      <c r="O143" s="2125"/>
      <c r="P143" s="2125"/>
      <c r="Q143" s="2125"/>
      <c r="R143" s="2125"/>
      <c r="S143" s="2125"/>
      <c r="T143" s="2125"/>
      <c r="U143" s="2125"/>
      <c r="V143" s="2126"/>
      <c r="AA143" s="111"/>
      <c r="AB143" s="1847"/>
      <c r="AC143" s="1848"/>
      <c r="AD143" s="1849"/>
    </row>
    <row r="144" spans="1:31" ht="13.5" customHeight="1">
      <c r="A144" s="1167"/>
      <c r="B144" s="1209"/>
      <c r="C144" s="1171"/>
      <c r="D144" s="1444"/>
      <c r="E144" s="1171"/>
      <c r="F144" s="127"/>
      <c r="G144" s="13" t="s">
        <v>1798</v>
      </c>
      <c r="AA144" s="111"/>
      <c r="AB144" s="1847"/>
      <c r="AC144" s="1848"/>
      <c r="AD144" s="1849"/>
    </row>
    <row r="145" spans="1:31" ht="13.5" customHeight="1">
      <c r="A145" s="1167"/>
      <c r="B145" s="1209"/>
      <c r="C145" s="1171"/>
      <c r="D145" s="1444"/>
      <c r="E145" s="1171"/>
      <c r="F145" s="127"/>
      <c r="G145" s="1113" t="s">
        <v>1799</v>
      </c>
      <c r="H145" s="1114"/>
      <c r="I145" s="1114"/>
      <c r="J145" s="1114"/>
      <c r="K145" s="1114"/>
      <c r="L145" s="1114"/>
      <c r="M145" s="1114"/>
      <c r="N145" s="1114"/>
      <c r="O145" s="1114"/>
      <c r="P145" s="1114"/>
      <c r="Q145" s="1115"/>
      <c r="R145" s="1113" t="s">
        <v>1800</v>
      </c>
      <c r="S145" s="1114"/>
      <c r="T145" s="1114"/>
      <c r="U145" s="1114"/>
      <c r="V145" s="1114"/>
      <c r="W145" s="1115"/>
      <c r="X145" s="1113" t="s">
        <v>1801</v>
      </c>
      <c r="Y145" s="1114"/>
      <c r="Z145" s="1115"/>
      <c r="AA145" s="111"/>
      <c r="AB145" s="1847"/>
      <c r="AC145" s="1848"/>
      <c r="AD145" s="1849"/>
    </row>
    <row r="146" spans="1:31" ht="13.5" customHeight="1">
      <c r="A146" s="1167"/>
      <c r="B146" s="1209"/>
      <c r="C146" s="1171"/>
      <c r="D146" s="1444"/>
      <c r="E146" s="1171"/>
      <c r="F146" s="127"/>
      <c r="G146" s="2242" t="s">
        <v>1802</v>
      </c>
      <c r="H146" s="2243"/>
      <c r="I146" s="2243"/>
      <c r="J146" s="2243"/>
      <c r="K146" s="2243"/>
      <c r="L146" s="2243"/>
      <c r="M146" s="2243"/>
      <c r="N146" s="2243"/>
      <c r="O146" s="2243"/>
      <c r="P146" s="2243"/>
      <c r="Q146" s="2243"/>
      <c r="R146" s="2029" t="s">
        <v>1803</v>
      </c>
      <c r="S146" s="2030"/>
      <c r="T146" s="2030"/>
      <c r="U146" s="2030"/>
      <c r="V146" s="2030"/>
      <c r="W146" s="1921"/>
      <c r="X146" s="1911" t="s">
        <v>332</v>
      </c>
      <c r="Y146" s="1912"/>
      <c r="Z146" s="1913"/>
      <c r="AA146" s="111"/>
      <c r="AB146" s="1847"/>
      <c r="AC146" s="1848"/>
      <c r="AD146" s="1849"/>
    </row>
    <row r="147" spans="1:31" ht="13.5" customHeight="1">
      <c r="A147" s="1167"/>
      <c r="B147" s="1209"/>
      <c r="C147" s="1171"/>
      <c r="D147" s="1444"/>
      <c r="E147" s="1171"/>
      <c r="F147" s="127"/>
      <c r="G147" s="2242" t="s">
        <v>1804</v>
      </c>
      <c r="H147" s="2243"/>
      <c r="I147" s="2243"/>
      <c r="J147" s="2243"/>
      <c r="K147" s="2243"/>
      <c r="L147" s="2243"/>
      <c r="M147" s="2243"/>
      <c r="N147" s="2243"/>
      <c r="O147" s="2243"/>
      <c r="P147" s="2243"/>
      <c r="Q147" s="2243"/>
      <c r="R147" s="2029" t="s">
        <v>1805</v>
      </c>
      <c r="S147" s="2030"/>
      <c r="T147" s="2030"/>
      <c r="U147" s="2030"/>
      <c r="V147" s="2030"/>
      <c r="W147" s="1921"/>
      <c r="X147" s="1911" t="s">
        <v>332</v>
      </c>
      <c r="Y147" s="1912"/>
      <c r="Z147" s="1913"/>
      <c r="AA147" s="111"/>
      <c r="AB147" s="1847"/>
      <c r="AC147" s="1848"/>
      <c r="AD147" s="1849"/>
    </row>
    <row r="148" spans="1:31" ht="13.5" customHeight="1">
      <c r="A148" s="1167"/>
      <c r="B148" s="1209"/>
      <c r="C148" s="1171"/>
      <c r="D148" s="1444"/>
      <c r="E148" s="1171"/>
      <c r="F148" s="127"/>
      <c r="G148" s="2242" t="s">
        <v>1806</v>
      </c>
      <c r="H148" s="2243"/>
      <c r="I148" s="2243"/>
      <c r="J148" s="2243"/>
      <c r="K148" s="2243"/>
      <c r="L148" s="2243"/>
      <c r="M148" s="2243"/>
      <c r="N148" s="2243"/>
      <c r="O148" s="2243"/>
      <c r="P148" s="2243"/>
      <c r="Q148" s="2243"/>
      <c r="R148" s="2029" t="s">
        <v>1807</v>
      </c>
      <c r="S148" s="2030"/>
      <c r="T148" s="2030"/>
      <c r="U148" s="2030"/>
      <c r="V148" s="2030"/>
      <c r="W148" s="1921"/>
      <c r="X148" s="1911" t="s">
        <v>332</v>
      </c>
      <c r="Y148" s="1912"/>
      <c r="Z148" s="1913"/>
      <c r="AA148" s="111"/>
      <c r="AB148" s="1847"/>
      <c r="AC148" s="1848"/>
      <c r="AD148" s="1849"/>
    </row>
    <row r="149" spans="1:31" ht="13.5" customHeight="1">
      <c r="A149" s="1167"/>
      <c r="B149" s="1209"/>
      <c r="C149" s="1171"/>
      <c r="D149" s="1444"/>
      <c r="E149" s="1171"/>
      <c r="G149" s="160"/>
      <c r="AB149" s="1847"/>
      <c r="AC149" s="1848"/>
      <c r="AD149" s="1849"/>
    </row>
    <row r="150" spans="1:31" ht="13.5" customHeight="1">
      <c r="A150" s="1167"/>
      <c r="B150" s="1209"/>
      <c r="C150" s="1171"/>
      <c r="D150" s="1444"/>
      <c r="E150" s="1171"/>
      <c r="G150" s="13" t="s">
        <v>1808</v>
      </c>
      <c r="AB150" s="1847"/>
      <c r="AC150" s="1848"/>
      <c r="AD150" s="1849"/>
    </row>
    <row r="151" spans="1:31" ht="13.5" customHeight="1">
      <c r="A151" s="1167"/>
      <c r="B151" s="1209"/>
      <c r="C151" s="1171"/>
      <c r="D151" s="1444"/>
      <c r="E151" s="1171"/>
      <c r="G151" s="1180" t="s">
        <v>1789</v>
      </c>
      <c r="H151" s="1180"/>
      <c r="I151" s="1180"/>
      <c r="J151" s="1180"/>
      <c r="K151" s="1180"/>
      <c r="L151" s="1180"/>
      <c r="M151" s="1180"/>
      <c r="N151" s="1180"/>
      <c r="O151" s="1180"/>
      <c r="P151" s="1180"/>
      <c r="Q151" s="1180"/>
      <c r="R151" s="1180"/>
      <c r="S151" s="1180"/>
      <c r="T151" s="1180"/>
      <c r="U151" s="1180"/>
      <c r="V151" s="1180"/>
      <c r="W151" s="1180"/>
      <c r="X151" s="1180" t="s">
        <v>1790</v>
      </c>
      <c r="Y151" s="1180"/>
      <c r="Z151" s="1180"/>
      <c r="AB151" s="1847"/>
      <c r="AC151" s="1848"/>
      <c r="AD151" s="1849"/>
    </row>
    <row r="152" spans="1:31" ht="13.5" customHeight="1">
      <c r="A152" s="1167"/>
      <c r="B152" s="1209"/>
      <c r="C152" s="1171"/>
      <c r="D152" s="1444"/>
      <c r="E152" s="1171"/>
      <c r="G152" s="2244" t="s">
        <v>1809</v>
      </c>
      <c r="H152" s="2246" t="s">
        <v>1810</v>
      </c>
      <c r="I152" s="2246"/>
      <c r="J152" s="2246"/>
      <c r="K152" s="2246"/>
      <c r="L152" s="2246"/>
      <c r="M152" s="2246"/>
      <c r="N152" s="2246"/>
      <c r="O152" s="2246"/>
      <c r="P152" s="2246"/>
      <c r="Q152" s="2246"/>
      <c r="R152" s="2246"/>
      <c r="S152" s="2246"/>
      <c r="T152" s="2246"/>
      <c r="U152" s="2246"/>
      <c r="V152" s="2246"/>
      <c r="W152" s="1206"/>
      <c r="X152" s="1706" t="s">
        <v>332</v>
      </c>
      <c r="Y152" s="1707"/>
      <c r="Z152" s="1708"/>
      <c r="AA152" s="228"/>
      <c r="AB152" s="1847"/>
      <c r="AC152" s="1848"/>
      <c r="AD152" s="1849"/>
    </row>
    <row r="153" spans="1:31" ht="13.5" customHeight="1">
      <c r="A153" s="1167"/>
      <c r="B153" s="1209"/>
      <c r="C153" s="1171"/>
      <c r="D153" s="1444"/>
      <c r="E153" s="1171"/>
      <c r="G153" s="2245"/>
      <c r="H153" s="1917"/>
      <c r="I153" s="1917"/>
      <c r="J153" s="1917"/>
      <c r="K153" s="1917"/>
      <c r="L153" s="1917"/>
      <c r="M153" s="1917"/>
      <c r="N153" s="1917"/>
      <c r="O153" s="1917"/>
      <c r="P153" s="1917"/>
      <c r="Q153" s="1917"/>
      <c r="R153" s="1917"/>
      <c r="S153" s="1917"/>
      <c r="T153" s="1917"/>
      <c r="U153" s="1917"/>
      <c r="V153" s="1917"/>
      <c r="W153" s="1171"/>
      <c r="X153" s="1709"/>
      <c r="Y153" s="1710"/>
      <c r="Z153" s="1711"/>
      <c r="AA153" s="228"/>
      <c r="AB153" s="1847"/>
      <c r="AC153" s="1848"/>
      <c r="AD153" s="1849"/>
    </row>
    <row r="154" spans="1:31" ht="13.5" customHeight="1">
      <c r="A154" s="1167"/>
      <c r="B154" s="1209"/>
      <c r="C154" s="1171"/>
      <c r="D154" s="1444"/>
      <c r="E154" s="1171"/>
      <c r="G154" s="2245"/>
      <c r="H154" s="1917"/>
      <c r="I154" s="1917"/>
      <c r="J154" s="1917"/>
      <c r="K154" s="1917"/>
      <c r="L154" s="1917"/>
      <c r="M154" s="1917"/>
      <c r="N154" s="1917"/>
      <c r="O154" s="1917"/>
      <c r="P154" s="1917"/>
      <c r="Q154" s="1917"/>
      <c r="R154" s="1917"/>
      <c r="S154" s="1917"/>
      <c r="T154" s="1917"/>
      <c r="U154" s="1917"/>
      <c r="V154" s="1917"/>
      <c r="W154" s="1171"/>
      <c r="X154" s="1709"/>
      <c r="Y154" s="1710"/>
      <c r="Z154" s="1711"/>
      <c r="AA154" s="228"/>
      <c r="AB154" s="1847"/>
      <c r="AC154" s="1848"/>
      <c r="AD154" s="1849"/>
    </row>
    <row r="155" spans="1:31" ht="13.5" customHeight="1">
      <c r="A155" s="1167"/>
      <c r="B155" s="1209"/>
      <c r="C155" s="1171"/>
      <c r="D155" s="1444"/>
      <c r="E155" s="1171"/>
      <c r="G155" s="2245"/>
      <c r="H155" s="1917"/>
      <c r="I155" s="1917"/>
      <c r="J155" s="1917"/>
      <c r="K155" s="1917"/>
      <c r="L155" s="1917"/>
      <c r="M155" s="1917"/>
      <c r="N155" s="1917"/>
      <c r="O155" s="1917"/>
      <c r="P155" s="1917"/>
      <c r="Q155" s="1917"/>
      <c r="R155" s="1917"/>
      <c r="S155" s="1917"/>
      <c r="T155" s="1917"/>
      <c r="U155" s="1917"/>
      <c r="V155" s="1917"/>
      <c r="W155" s="1171"/>
      <c r="X155" s="1709"/>
      <c r="Y155" s="1710"/>
      <c r="Z155" s="1711"/>
      <c r="AA155" s="228"/>
      <c r="AB155" s="1847"/>
      <c r="AC155" s="1848"/>
      <c r="AD155" s="1849"/>
    </row>
    <row r="156" spans="1:31" ht="13.5" customHeight="1">
      <c r="A156" s="1167"/>
      <c r="B156" s="1209"/>
      <c r="C156" s="1171"/>
      <c r="D156" s="1444"/>
      <c r="E156" s="1171"/>
      <c r="G156" s="2251"/>
      <c r="H156" s="2252"/>
      <c r="I156" s="2252"/>
      <c r="J156" s="2252"/>
      <c r="K156" s="2252"/>
      <c r="L156" s="2252"/>
      <c r="M156" s="2252"/>
      <c r="N156" s="2252"/>
      <c r="O156" s="2252"/>
      <c r="P156" s="2252"/>
      <c r="Q156" s="2252"/>
      <c r="R156" s="2252"/>
      <c r="S156" s="2252"/>
      <c r="T156" s="2252"/>
      <c r="U156" s="2252"/>
      <c r="V156" s="2252"/>
      <c r="W156" s="1208"/>
      <c r="X156" s="1712"/>
      <c r="Y156" s="1713"/>
      <c r="Z156" s="1714"/>
      <c r="AA156" s="228"/>
      <c r="AB156" s="1847"/>
      <c r="AC156" s="1848"/>
      <c r="AD156" s="1849"/>
    </row>
    <row r="157" spans="1:31" ht="13.5" customHeight="1">
      <c r="A157" s="1167"/>
      <c r="B157" s="1209"/>
      <c r="C157" s="1171"/>
      <c r="D157" s="1444"/>
      <c r="E157" s="1171"/>
      <c r="G157" s="2244" t="s">
        <v>1811</v>
      </c>
      <c r="H157" s="2246" t="s">
        <v>1812</v>
      </c>
      <c r="I157" s="2246"/>
      <c r="J157" s="2246"/>
      <c r="K157" s="2246"/>
      <c r="L157" s="2246"/>
      <c r="M157" s="2246"/>
      <c r="N157" s="2246"/>
      <c r="O157" s="2246"/>
      <c r="P157" s="2246"/>
      <c r="Q157" s="2246"/>
      <c r="R157" s="2246"/>
      <c r="S157" s="2246"/>
      <c r="T157" s="2246"/>
      <c r="U157" s="2246"/>
      <c r="V157" s="2246"/>
      <c r="W157" s="1206"/>
      <c r="X157" s="1706" t="s">
        <v>332</v>
      </c>
      <c r="Y157" s="1707"/>
      <c r="Z157" s="1708"/>
      <c r="AA157" s="150"/>
      <c r="AB157" s="1847"/>
      <c r="AC157" s="1848"/>
      <c r="AD157" s="1849"/>
    </row>
    <row r="158" spans="1:31" ht="13.5" customHeight="1">
      <c r="A158" s="1167"/>
      <c r="B158" s="1209"/>
      <c r="C158" s="1171"/>
      <c r="D158" s="1444"/>
      <c r="E158" s="1171"/>
      <c r="G158" s="2245"/>
      <c r="H158" s="1917"/>
      <c r="I158" s="1917"/>
      <c r="J158" s="1917"/>
      <c r="K158" s="1917"/>
      <c r="L158" s="1917"/>
      <c r="M158" s="1917"/>
      <c r="N158" s="1917"/>
      <c r="O158" s="1917"/>
      <c r="P158" s="1917"/>
      <c r="Q158" s="1917"/>
      <c r="R158" s="1917"/>
      <c r="S158" s="1917"/>
      <c r="T158" s="1917"/>
      <c r="U158" s="1917"/>
      <c r="V158" s="1917"/>
      <c r="W158" s="1171"/>
      <c r="X158" s="1709"/>
      <c r="Y158" s="1710"/>
      <c r="Z158" s="1711"/>
      <c r="AA158" s="149"/>
      <c r="AB158" s="1847"/>
      <c r="AC158" s="1848"/>
      <c r="AD158" s="1849"/>
    </row>
    <row r="159" spans="1:31" ht="13.5" customHeight="1">
      <c r="A159" s="1167"/>
      <c r="B159" s="1209"/>
      <c r="C159" s="1171"/>
      <c r="D159" s="1444"/>
      <c r="E159" s="1171"/>
      <c r="G159" s="2244" t="s">
        <v>1813</v>
      </c>
      <c r="H159" s="2246" t="s">
        <v>1814</v>
      </c>
      <c r="I159" s="2247"/>
      <c r="J159" s="2247"/>
      <c r="K159" s="2247"/>
      <c r="L159" s="2247"/>
      <c r="M159" s="2247"/>
      <c r="N159" s="2247"/>
      <c r="O159" s="2247"/>
      <c r="P159" s="2247"/>
      <c r="Q159" s="2247"/>
      <c r="R159" s="2247"/>
      <c r="S159" s="2247"/>
      <c r="T159" s="2247"/>
      <c r="U159" s="2247"/>
      <c r="V159" s="2247"/>
      <c r="W159" s="2248"/>
      <c r="X159" s="1706" t="s">
        <v>332</v>
      </c>
      <c r="Y159" s="1707"/>
      <c r="Z159" s="1708"/>
      <c r="AB159" s="1847"/>
      <c r="AC159" s="1848"/>
      <c r="AD159" s="1849"/>
      <c r="AE159" s="824"/>
    </row>
    <row r="160" spans="1:31">
      <c r="A160" s="1167"/>
      <c r="B160" s="1209"/>
      <c r="C160" s="1171"/>
      <c r="D160" s="1444"/>
      <c r="E160" s="1171"/>
      <c r="G160" s="2245"/>
      <c r="H160" s="1917"/>
      <c r="I160" s="2249"/>
      <c r="J160" s="2249"/>
      <c r="K160" s="2249"/>
      <c r="L160" s="2249"/>
      <c r="M160" s="2249"/>
      <c r="N160" s="2249"/>
      <c r="O160" s="2249"/>
      <c r="P160" s="2249"/>
      <c r="Q160" s="2249"/>
      <c r="R160" s="2249"/>
      <c r="S160" s="2249"/>
      <c r="T160" s="2249"/>
      <c r="U160" s="2249"/>
      <c r="V160" s="2249"/>
      <c r="W160" s="2250"/>
      <c r="X160" s="1709"/>
      <c r="Y160" s="1710"/>
      <c r="Z160" s="1711"/>
      <c r="AB160" s="1847"/>
      <c r="AC160" s="1848"/>
      <c r="AD160" s="1849"/>
    </row>
    <row r="161" spans="1:30" ht="13.5" customHeight="1">
      <c r="A161" s="1167"/>
      <c r="B161" s="1209"/>
      <c r="C161" s="1171"/>
      <c r="D161" s="1444"/>
      <c r="E161" s="1171"/>
      <c r="G161" s="2244" t="s">
        <v>1815</v>
      </c>
      <c r="H161" s="2246" t="s">
        <v>1816</v>
      </c>
      <c r="I161" s="2247"/>
      <c r="J161" s="2247"/>
      <c r="K161" s="2247"/>
      <c r="L161" s="2247"/>
      <c r="M161" s="2247"/>
      <c r="N161" s="2247"/>
      <c r="O161" s="2247"/>
      <c r="P161" s="2247"/>
      <c r="Q161" s="2247"/>
      <c r="R161" s="2247"/>
      <c r="S161" s="2247"/>
      <c r="T161" s="2247"/>
      <c r="U161" s="2247"/>
      <c r="V161" s="2247"/>
      <c r="W161" s="2248"/>
      <c r="X161" s="1706" t="s">
        <v>332</v>
      </c>
      <c r="Y161" s="1707"/>
      <c r="Z161" s="1708"/>
      <c r="AB161" s="1847"/>
      <c r="AC161" s="1848"/>
      <c r="AD161" s="1849"/>
    </row>
    <row r="162" spans="1:30" ht="13.5" customHeight="1">
      <c r="A162" s="1167"/>
      <c r="B162" s="1209"/>
      <c r="C162" s="1171"/>
      <c r="D162" s="1444"/>
      <c r="E162" s="1171"/>
      <c r="G162" s="2245"/>
      <c r="H162" s="1917"/>
      <c r="I162" s="2249"/>
      <c r="J162" s="2249"/>
      <c r="K162" s="2249"/>
      <c r="L162" s="2249"/>
      <c r="M162" s="2249"/>
      <c r="N162" s="2249"/>
      <c r="O162" s="2249"/>
      <c r="P162" s="2249"/>
      <c r="Q162" s="2249"/>
      <c r="R162" s="2249"/>
      <c r="S162" s="2249"/>
      <c r="T162" s="2249"/>
      <c r="U162" s="2249"/>
      <c r="V162" s="2249"/>
      <c r="W162" s="2250"/>
      <c r="X162" s="1709"/>
      <c r="Y162" s="1710"/>
      <c r="Z162" s="1711"/>
      <c r="AB162" s="1847"/>
      <c r="AC162" s="1848"/>
      <c r="AD162" s="1849"/>
    </row>
    <row r="163" spans="1:30" ht="13.5" customHeight="1">
      <c r="A163" s="1167"/>
      <c r="B163" s="1209"/>
      <c r="C163" s="1171"/>
      <c r="D163" s="1444"/>
      <c r="E163" s="1171"/>
      <c r="G163" s="2244" t="s">
        <v>1817</v>
      </c>
      <c r="H163" s="2246" t="s">
        <v>1818</v>
      </c>
      <c r="I163" s="2246"/>
      <c r="J163" s="2246"/>
      <c r="K163" s="2246"/>
      <c r="L163" s="2246"/>
      <c r="M163" s="2246"/>
      <c r="N163" s="2246"/>
      <c r="O163" s="2246"/>
      <c r="P163" s="2246"/>
      <c r="Q163" s="2246"/>
      <c r="R163" s="2246"/>
      <c r="S163" s="2246"/>
      <c r="T163" s="2246"/>
      <c r="U163" s="2246"/>
      <c r="V163" s="2246"/>
      <c r="W163" s="1206"/>
      <c r="X163" s="1706" t="s">
        <v>332</v>
      </c>
      <c r="Y163" s="1707"/>
      <c r="Z163" s="1708"/>
      <c r="AB163" s="1847"/>
      <c r="AC163" s="1848"/>
      <c r="AD163" s="1849"/>
    </row>
    <row r="164" spans="1:30" ht="13.5" customHeight="1">
      <c r="A164" s="1167"/>
      <c r="B164" s="1209"/>
      <c r="C164" s="1171"/>
      <c r="D164" s="1444"/>
      <c r="E164" s="1171"/>
      <c r="G164" s="2251"/>
      <c r="H164" s="2252"/>
      <c r="I164" s="2252"/>
      <c r="J164" s="2252"/>
      <c r="K164" s="2252"/>
      <c r="L164" s="2252"/>
      <c r="M164" s="2252"/>
      <c r="N164" s="2252"/>
      <c r="O164" s="2252"/>
      <c r="P164" s="2252"/>
      <c r="Q164" s="2252"/>
      <c r="R164" s="2252"/>
      <c r="S164" s="2252"/>
      <c r="T164" s="2252"/>
      <c r="U164" s="2252"/>
      <c r="V164" s="2252"/>
      <c r="W164" s="1208"/>
      <c r="X164" s="1712"/>
      <c r="Y164" s="1713"/>
      <c r="Z164" s="1714"/>
      <c r="AB164" s="1847"/>
      <c r="AC164" s="1848"/>
      <c r="AD164" s="1849"/>
    </row>
    <row r="165" spans="1:30" ht="13.5" customHeight="1">
      <c r="A165" s="1167"/>
      <c r="B165" s="1209"/>
      <c r="C165" s="1171"/>
      <c r="D165" s="1444"/>
      <c r="E165" s="1171"/>
      <c r="G165" s="2244" t="s">
        <v>1819</v>
      </c>
      <c r="H165" s="2246" t="s">
        <v>1820</v>
      </c>
      <c r="I165" s="2246"/>
      <c r="J165" s="2246"/>
      <c r="K165" s="2246"/>
      <c r="L165" s="2246"/>
      <c r="M165" s="2246"/>
      <c r="N165" s="2246"/>
      <c r="O165" s="2246"/>
      <c r="P165" s="2246"/>
      <c r="Q165" s="2246"/>
      <c r="R165" s="2246"/>
      <c r="S165" s="2246"/>
      <c r="T165" s="2246"/>
      <c r="U165" s="2246"/>
      <c r="V165" s="2246"/>
      <c r="W165" s="1206"/>
      <c r="X165" s="1706" t="s">
        <v>332</v>
      </c>
      <c r="Y165" s="1707"/>
      <c r="Z165" s="1708"/>
      <c r="AB165" s="1847"/>
      <c r="AC165" s="1848"/>
      <c r="AD165" s="1849"/>
    </row>
    <row r="166" spans="1:30" ht="13.5" customHeight="1">
      <c r="A166" s="1167"/>
      <c r="B166" s="1209"/>
      <c r="C166" s="1171"/>
      <c r="D166" s="1444"/>
      <c r="E166" s="1171"/>
      <c r="G166" s="2245"/>
      <c r="H166" s="1917"/>
      <c r="I166" s="1917"/>
      <c r="J166" s="1917"/>
      <c r="K166" s="1917"/>
      <c r="L166" s="1917"/>
      <c r="M166" s="1917"/>
      <c r="N166" s="1917"/>
      <c r="O166" s="1917"/>
      <c r="P166" s="1917"/>
      <c r="Q166" s="1917"/>
      <c r="R166" s="1917"/>
      <c r="S166" s="1917"/>
      <c r="T166" s="1917"/>
      <c r="U166" s="1917"/>
      <c r="V166" s="1917"/>
      <c r="W166" s="1171"/>
      <c r="X166" s="1709"/>
      <c r="Y166" s="1710"/>
      <c r="Z166" s="1711"/>
      <c r="AB166" s="1847"/>
      <c r="AC166" s="1848"/>
      <c r="AD166" s="1849"/>
    </row>
    <row r="167" spans="1:30" ht="13.5" customHeight="1">
      <c r="A167" s="1167"/>
      <c r="B167" s="1209"/>
      <c r="C167" s="1171"/>
      <c r="D167" s="1444"/>
      <c r="E167" s="1171"/>
      <c r="G167" s="2251"/>
      <c r="H167" s="2252"/>
      <c r="I167" s="2252"/>
      <c r="J167" s="2252"/>
      <c r="K167" s="2252"/>
      <c r="L167" s="2252"/>
      <c r="M167" s="2252"/>
      <c r="N167" s="2252"/>
      <c r="O167" s="2252"/>
      <c r="P167" s="2252"/>
      <c r="Q167" s="2252"/>
      <c r="R167" s="2252"/>
      <c r="S167" s="2252"/>
      <c r="T167" s="2252"/>
      <c r="U167" s="2252"/>
      <c r="V167" s="2252"/>
      <c r="W167" s="1208"/>
      <c r="X167" s="1712"/>
      <c r="Y167" s="1713"/>
      <c r="Z167" s="1714"/>
      <c r="AB167" s="1847"/>
      <c r="AC167" s="1848"/>
      <c r="AD167" s="1849"/>
    </row>
    <row r="168" spans="1:30" ht="13.5" customHeight="1">
      <c r="A168" s="1167"/>
      <c r="B168" s="1209"/>
      <c r="C168" s="1171"/>
      <c r="D168" s="1444"/>
      <c r="E168" s="1171"/>
      <c r="G168" s="2244" t="s">
        <v>1821</v>
      </c>
      <c r="H168" s="2246" t="s">
        <v>1822</v>
      </c>
      <c r="I168" s="2246"/>
      <c r="J168" s="2246"/>
      <c r="K168" s="2246"/>
      <c r="L168" s="2246"/>
      <c r="M168" s="2246"/>
      <c r="N168" s="2246"/>
      <c r="O168" s="2246"/>
      <c r="P168" s="2246"/>
      <c r="Q168" s="2246"/>
      <c r="R168" s="2246"/>
      <c r="S168" s="2246"/>
      <c r="T168" s="2246"/>
      <c r="U168" s="2246"/>
      <c r="V168" s="2246"/>
      <c r="W168" s="1206"/>
      <c r="X168" s="1706" t="s">
        <v>332</v>
      </c>
      <c r="Y168" s="1707"/>
      <c r="Z168" s="1708"/>
      <c r="AB168" s="1847"/>
      <c r="AC168" s="1848"/>
      <c r="AD168" s="1849"/>
    </row>
    <row r="169" spans="1:30" ht="13.5" customHeight="1">
      <c r="A169" s="1167"/>
      <c r="B169" s="1209"/>
      <c r="C169" s="1171"/>
      <c r="D169" s="1444"/>
      <c r="E169" s="1171"/>
      <c r="G169" s="2245"/>
      <c r="H169" s="1917"/>
      <c r="I169" s="1917"/>
      <c r="J169" s="1917"/>
      <c r="K169" s="1917"/>
      <c r="L169" s="1917"/>
      <c r="M169" s="1917"/>
      <c r="N169" s="1917"/>
      <c r="O169" s="1917"/>
      <c r="P169" s="1917"/>
      <c r="Q169" s="1917"/>
      <c r="R169" s="1917"/>
      <c r="S169" s="1917"/>
      <c r="T169" s="1917"/>
      <c r="U169" s="1917"/>
      <c r="V169" s="1917"/>
      <c r="W169" s="1171"/>
      <c r="X169" s="1709"/>
      <c r="Y169" s="1710"/>
      <c r="Z169" s="1711"/>
      <c r="AB169" s="1847"/>
      <c r="AC169" s="1848"/>
      <c r="AD169" s="1849"/>
    </row>
    <row r="170" spans="1:30" ht="13.5" customHeight="1">
      <c r="A170" s="1207"/>
      <c r="B170" s="1210"/>
      <c r="C170" s="1208"/>
      <c r="D170" s="1445"/>
      <c r="E170" s="1208"/>
      <c r="F170" s="15"/>
      <c r="G170" s="2251"/>
      <c r="H170" s="2252"/>
      <c r="I170" s="2252"/>
      <c r="J170" s="2252"/>
      <c r="K170" s="2252"/>
      <c r="L170" s="2252"/>
      <c r="M170" s="2252"/>
      <c r="N170" s="2252"/>
      <c r="O170" s="2252"/>
      <c r="P170" s="2252"/>
      <c r="Q170" s="2252"/>
      <c r="R170" s="2252"/>
      <c r="S170" s="2252"/>
      <c r="T170" s="2252"/>
      <c r="U170" s="2252"/>
      <c r="V170" s="2252"/>
      <c r="W170" s="1208"/>
      <c r="X170" s="1712"/>
      <c r="Y170" s="1713"/>
      <c r="Z170" s="1714"/>
      <c r="AA170" s="15"/>
      <c r="AB170" s="2142"/>
      <c r="AC170" s="2143"/>
      <c r="AD170" s="2144"/>
    </row>
    <row r="171" spans="1:30" ht="6.75" customHeight="1">
      <c r="A171" s="787"/>
      <c r="B171" s="777"/>
      <c r="C171" s="772"/>
      <c r="D171" s="789"/>
      <c r="E171" s="772"/>
      <c r="AB171" s="793"/>
      <c r="AC171" s="794"/>
      <c r="AD171" s="795"/>
    </row>
    <row r="172" spans="1:30" ht="13.5" customHeight="1">
      <c r="A172" s="1167" t="s">
        <v>1823</v>
      </c>
      <c r="B172" s="1272">
        <v>11</v>
      </c>
      <c r="C172" s="1171" t="s">
        <v>1824</v>
      </c>
      <c r="D172" s="1444" t="s">
        <v>1825</v>
      </c>
      <c r="E172" s="1171"/>
      <c r="G172" s="1737" t="s">
        <v>223</v>
      </c>
      <c r="H172" s="1737"/>
      <c r="I172" s="1737"/>
      <c r="J172" s="1737"/>
      <c r="K172" s="1737"/>
      <c r="L172" s="1737"/>
      <c r="M172" s="1737"/>
      <c r="N172" s="2121" t="s">
        <v>224</v>
      </c>
      <c r="O172" s="2122"/>
      <c r="P172" s="2122"/>
      <c r="Q172" s="2122"/>
      <c r="R172" s="2122"/>
      <c r="S172" s="2122"/>
      <c r="T172" s="2122"/>
      <c r="U172" s="2122"/>
      <c r="V172" s="2123"/>
      <c r="AB172" s="1847" t="s">
        <v>29</v>
      </c>
      <c r="AC172" s="1848"/>
      <c r="AD172" s="1849"/>
    </row>
    <row r="173" spans="1:30" ht="13.5" customHeight="1">
      <c r="A173" s="1167"/>
      <c r="B173" s="1272"/>
      <c r="C173" s="1171"/>
      <c r="D173" s="1444"/>
      <c r="E173" s="1171"/>
      <c r="G173" s="1737"/>
      <c r="H173" s="1737"/>
      <c r="I173" s="1737"/>
      <c r="J173" s="1737"/>
      <c r="K173" s="1737"/>
      <c r="L173" s="1737"/>
      <c r="M173" s="1737"/>
      <c r="N173" s="2124"/>
      <c r="O173" s="2125"/>
      <c r="P173" s="2125"/>
      <c r="Q173" s="2125"/>
      <c r="R173" s="2125"/>
      <c r="S173" s="2125"/>
      <c r="T173" s="2125"/>
      <c r="U173" s="2125"/>
      <c r="V173" s="2126"/>
      <c r="AB173" s="1847"/>
      <c r="AC173" s="1848"/>
      <c r="AD173" s="1849"/>
    </row>
    <row r="174" spans="1:30" ht="13.5" customHeight="1">
      <c r="A174" s="1167"/>
      <c r="B174" s="1272"/>
      <c r="C174" s="1171"/>
      <c r="D174" s="1444"/>
      <c r="E174" s="1171"/>
      <c r="G174" s="160"/>
      <c r="H174" s="160"/>
      <c r="I174" s="160"/>
      <c r="J174" s="160"/>
      <c r="K174" s="160"/>
      <c r="L174" s="160"/>
      <c r="M174" s="160"/>
      <c r="N174" s="160"/>
      <c r="O174" s="160"/>
      <c r="P174" s="160"/>
      <c r="Q174" s="160"/>
      <c r="R174" s="160"/>
      <c r="S174" s="160"/>
      <c r="T174" s="160"/>
      <c r="U174" s="160"/>
      <c r="V174" s="160"/>
      <c r="W174" s="160"/>
      <c r="X174" s="160"/>
      <c r="Y174" s="160"/>
      <c r="AB174" s="1847"/>
      <c r="AC174" s="1848"/>
      <c r="AD174" s="1849"/>
    </row>
    <row r="175" spans="1:30" ht="13.5" customHeight="1">
      <c r="A175" s="1167"/>
      <c r="B175" s="1272"/>
      <c r="C175" s="1171"/>
      <c r="D175" s="1444"/>
      <c r="E175" s="1171"/>
      <c r="F175" s="127"/>
      <c r="G175" s="18" t="s">
        <v>1826</v>
      </c>
      <c r="H175" s="133"/>
      <c r="I175" s="133"/>
      <c r="J175" s="133"/>
      <c r="K175" s="133"/>
      <c r="L175" s="133"/>
      <c r="M175" s="133"/>
      <c r="N175" s="133"/>
      <c r="O175" s="133"/>
      <c r="P175" s="133"/>
      <c r="Q175" s="133"/>
      <c r="R175" s="133"/>
      <c r="S175" s="133"/>
      <c r="T175" s="133"/>
      <c r="U175" s="133"/>
      <c r="V175" s="133"/>
      <c r="W175" s="133"/>
      <c r="X175" s="133"/>
      <c r="Y175" s="133"/>
      <c r="AB175" s="1847"/>
      <c r="AC175" s="1848"/>
      <c r="AD175" s="1849"/>
    </row>
    <row r="176" spans="1:30" ht="13.5" customHeight="1">
      <c r="A176" s="1167"/>
      <c r="B176" s="1272"/>
      <c r="C176" s="1171"/>
      <c r="D176" s="1444"/>
      <c r="E176" s="1171"/>
      <c r="F176" s="127"/>
      <c r="G176" s="1917" t="s">
        <v>1827</v>
      </c>
      <c r="H176" s="1917"/>
      <c r="I176" s="1917"/>
      <c r="J176" s="1917"/>
      <c r="K176" s="1917"/>
      <c r="L176" s="1917"/>
      <c r="M176" s="1917"/>
      <c r="N176" s="1917"/>
      <c r="O176" s="1917"/>
      <c r="P176" s="1917"/>
      <c r="Q176" s="1917"/>
      <c r="R176" s="1917"/>
      <c r="S176" s="1917"/>
      <c r="T176" s="1917"/>
      <c r="U176" s="1917"/>
      <c r="V176" s="1917"/>
      <c r="W176" s="1917"/>
      <c r="X176" s="1917"/>
      <c r="Y176" s="1917"/>
      <c r="Z176" s="1917"/>
      <c r="AA176" s="833"/>
      <c r="AB176" s="1847"/>
      <c r="AC176" s="1848"/>
      <c r="AD176" s="1849"/>
    </row>
    <row r="177" spans="1:32" ht="13.5" customHeight="1">
      <c r="A177" s="1167"/>
      <c r="B177" s="1272"/>
      <c r="C177" s="1171"/>
      <c r="D177" s="1444"/>
      <c r="E177" s="1171"/>
      <c r="F177" s="127"/>
      <c r="G177" s="2252"/>
      <c r="H177" s="2252"/>
      <c r="I177" s="2252"/>
      <c r="J177" s="2252"/>
      <c r="K177" s="2252"/>
      <c r="L177" s="2252"/>
      <c r="M177" s="2252"/>
      <c r="N177" s="2252"/>
      <c r="O177" s="2252"/>
      <c r="P177" s="2252"/>
      <c r="Q177" s="2252"/>
      <c r="R177" s="2252"/>
      <c r="S177" s="2252"/>
      <c r="T177" s="2252"/>
      <c r="U177" s="2252"/>
      <c r="V177" s="2252"/>
      <c r="W177" s="2252"/>
      <c r="X177" s="2252"/>
      <c r="Y177" s="2252"/>
      <c r="Z177" s="2252"/>
      <c r="AA177" s="833"/>
      <c r="AB177" s="1847"/>
      <c r="AC177" s="1848"/>
      <c r="AD177" s="1849"/>
    </row>
    <row r="178" spans="1:32" ht="14.25" customHeight="1">
      <c r="A178" s="1167"/>
      <c r="B178" s="1272"/>
      <c r="C178" s="1171"/>
      <c r="D178" s="1444"/>
      <c r="E178" s="1171"/>
      <c r="F178" s="127"/>
      <c r="G178" s="1180" t="s">
        <v>1828</v>
      </c>
      <c r="H178" s="1180"/>
      <c r="I178" s="1180"/>
      <c r="J178" s="1180"/>
      <c r="K178" s="1180"/>
      <c r="L178" s="1180"/>
      <c r="M178" s="1180"/>
      <c r="N178" s="1180"/>
      <c r="O178" s="1180"/>
      <c r="P178" s="1180"/>
      <c r="Q178" s="1180"/>
      <c r="R178" s="1180"/>
      <c r="S178" s="1180"/>
      <c r="T178" s="1180"/>
      <c r="U178" s="1180"/>
      <c r="V178" s="1180"/>
      <c r="W178" s="1180"/>
      <c r="X178" s="1180" t="s">
        <v>341</v>
      </c>
      <c r="Y178" s="1180"/>
      <c r="Z178" s="1180"/>
      <c r="AB178" s="1847"/>
      <c r="AC178" s="1848"/>
      <c r="AD178" s="1849"/>
    </row>
    <row r="179" spans="1:32" ht="24.95" customHeight="1">
      <c r="A179" s="1167"/>
      <c r="B179" s="1272"/>
      <c r="C179" s="1171"/>
      <c r="D179" s="1444"/>
      <c r="E179" s="1171"/>
      <c r="G179" s="834" t="s">
        <v>1829</v>
      </c>
      <c r="H179" s="2253" t="s">
        <v>1830</v>
      </c>
      <c r="I179" s="2253"/>
      <c r="J179" s="2253"/>
      <c r="K179" s="2253"/>
      <c r="L179" s="2253"/>
      <c r="M179" s="2253"/>
      <c r="N179" s="2253"/>
      <c r="O179" s="2253"/>
      <c r="P179" s="2253"/>
      <c r="Q179" s="2253"/>
      <c r="R179" s="2253"/>
      <c r="S179" s="2253"/>
      <c r="T179" s="2253"/>
      <c r="U179" s="2253"/>
      <c r="V179" s="2253"/>
      <c r="W179" s="2254"/>
      <c r="X179" s="2255" t="s">
        <v>515</v>
      </c>
      <c r="Y179" s="2256"/>
      <c r="Z179" s="2257"/>
      <c r="AB179" s="1847"/>
      <c r="AC179" s="1848"/>
      <c r="AD179" s="1849"/>
      <c r="AF179" s="13" t="s">
        <v>1831</v>
      </c>
    </row>
    <row r="180" spans="1:32" ht="24.95" customHeight="1">
      <c r="A180" s="1167"/>
      <c r="B180" s="1272"/>
      <c r="C180" s="1171"/>
      <c r="D180" s="1444"/>
      <c r="E180" s="1171"/>
      <c r="G180" s="834" t="s">
        <v>1832</v>
      </c>
      <c r="H180" s="2253" t="s">
        <v>1833</v>
      </c>
      <c r="I180" s="2253"/>
      <c r="J180" s="2253"/>
      <c r="K180" s="2253"/>
      <c r="L180" s="2253"/>
      <c r="M180" s="2253"/>
      <c r="N180" s="2253"/>
      <c r="O180" s="2253"/>
      <c r="P180" s="2253"/>
      <c r="Q180" s="2253"/>
      <c r="R180" s="2253"/>
      <c r="S180" s="2253"/>
      <c r="T180" s="2253"/>
      <c r="U180" s="2253"/>
      <c r="V180" s="2253"/>
      <c r="W180" s="2254"/>
      <c r="X180" s="2255" t="s">
        <v>1683</v>
      </c>
      <c r="Y180" s="2256"/>
      <c r="Z180" s="2257"/>
      <c r="AB180" s="1847"/>
      <c r="AC180" s="1848"/>
      <c r="AD180" s="1849"/>
    </row>
    <row r="181" spans="1:32" ht="24.95" customHeight="1">
      <c r="A181" s="784"/>
      <c r="B181" s="778"/>
      <c r="C181" s="779"/>
      <c r="D181" s="778"/>
      <c r="E181" s="779"/>
      <c r="G181" s="802" t="s">
        <v>1834</v>
      </c>
      <c r="H181" s="2258" t="s">
        <v>1835</v>
      </c>
      <c r="I181" s="2258"/>
      <c r="J181" s="2258"/>
      <c r="K181" s="2258"/>
      <c r="L181" s="2258"/>
      <c r="M181" s="2258"/>
      <c r="N181" s="2258"/>
      <c r="O181" s="2258"/>
      <c r="P181" s="2258"/>
      <c r="Q181" s="2258"/>
      <c r="R181" s="2258"/>
      <c r="S181" s="2258"/>
      <c r="T181" s="2258"/>
      <c r="U181" s="2258"/>
      <c r="V181" s="2258"/>
      <c r="W181" s="2259"/>
      <c r="X181" s="2260" t="s">
        <v>515</v>
      </c>
      <c r="Y181" s="2261"/>
      <c r="Z181" s="2262"/>
      <c r="AB181" s="1847"/>
      <c r="AC181" s="1848"/>
      <c r="AD181" s="1849"/>
    </row>
    <row r="182" spans="1:32" ht="24.95" customHeight="1">
      <c r="A182" s="784"/>
      <c r="B182" s="778"/>
      <c r="C182" s="779"/>
      <c r="D182" s="778"/>
      <c r="E182" s="779"/>
      <c r="G182" s="834" t="s">
        <v>1836</v>
      </c>
      <c r="H182" s="2253" t="s">
        <v>1837</v>
      </c>
      <c r="I182" s="2253"/>
      <c r="J182" s="2253"/>
      <c r="K182" s="2253"/>
      <c r="L182" s="2253"/>
      <c r="M182" s="2253"/>
      <c r="N182" s="2253"/>
      <c r="O182" s="2253"/>
      <c r="P182" s="2253"/>
      <c r="Q182" s="2253"/>
      <c r="R182" s="2253"/>
      <c r="S182" s="2253"/>
      <c r="T182" s="2253"/>
      <c r="U182" s="2253"/>
      <c r="V182" s="2253"/>
      <c r="W182" s="2254"/>
      <c r="X182" s="2255" t="s">
        <v>515</v>
      </c>
      <c r="Y182" s="2256"/>
      <c r="Z182" s="2257"/>
      <c r="AB182" s="1847"/>
      <c r="AC182" s="1848"/>
      <c r="AD182" s="1849"/>
    </row>
    <row r="183" spans="1:32" ht="24.95" customHeight="1">
      <c r="A183" s="784"/>
      <c r="B183" s="778"/>
      <c r="C183" s="779"/>
      <c r="D183" s="778"/>
      <c r="E183" s="779"/>
      <c r="G183" s="834" t="s">
        <v>1838</v>
      </c>
      <c r="H183" s="2253" t="s">
        <v>1839</v>
      </c>
      <c r="I183" s="2253"/>
      <c r="J183" s="2253"/>
      <c r="K183" s="2253"/>
      <c r="L183" s="2253"/>
      <c r="M183" s="2253"/>
      <c r="N183" s="2253"/>
      <c r="O183" s="2253"/>
      <c r="P183" s="2253"/>
      <c r="Q183" s="2253"/>
      <c r="R183" s="2253"/>
      <c r="S183" s="2253"/>
      <c r="T183" s="2253"/>
      <c r="U183" s="2253"/>
      <c r="V183" s="2253"/>
      <c r="W183" s="2254"/>
      <c r="X183" s="2255" t="s">
        <v>515</v>
      </c>
      <c r="Y183" s="2256"/>
      <c r="Z183" s="2257"/>
      <c r="AB183" s="1847"/>
      <c r="AC183" s="1848"/>
      <c r="AD183" s="1849"/>
    </row>
    <row r="184" spans="1:32" ht="24.95" customHeight="1">
      <c r="A184" s="784"/>
      <c r="B184" s="778"/>
      <c r="C184" s="779"/>
      <c r="D184" s="778"/>
      <c r="E184" s="779"/>
      <c r="G184" s="802" t="s">
        <v>1840</v>
      </c>
      <c r="H184" s="2263" t="s">
        <v>1841</v>
      </c>
      <c r="I184" s="2263"/>
      <c r="J184" s="2263"/>
      <c r="K184" s="2263"/>
      <c r="L184" s="2263"/>
      <c r="M184" s="2263"/>
      <c r="N184" s="2263"/>
      <c r="O184" s="2263"/>
      <c r="P184" s="2263"/>
      <c r="Q184" s="2263"/>
      <c r="R184" s="2263"/>
      <c r="S184" s="2263"/>
      <c r="T184" s="2263"/>
      <c r="U184" s="2263"/>
      <c r="V184" s="2263"/>
      <c r="W184" s="2264"/>
      <c r="X184" s="2260" t="s">
        <v>515</v>
      </c>
      <c r="Y184" s="2261"/>
      <c r="Z184" s="2262"/>
      <c r="AB184" s="1847"/>
      <c r="AC184" s="1848"/>
      <c r="AD184" s="1849"/>
    </row>
    <row r="185" spans="1:32" ht="24.95" customHeight="1">
      <c r="A185" s="784"/>
      <c r="B185" s="778"/>
      <c r="C185" s="779"/>
      <c r="D185" s="778"/>
      <c r="E185" s="779"/>
      <c r="G185" s="834" t="s">
        <v>1842</v>
      </c>
      <c r="H185" s="2253" t="s">
        <v>1843</v>
      </c>
      <c r="I185" s="2253"/>
      <c r="J185" s="2253"/>
      <c r="K185" s="2253"/>
      <c r="L185" s="2253"/>
      <c r="M185" s="2253"/>
      <c r="N185" s="2253"/>
      <c r="O185" s="2253"/>
      <c r="P185" s="2253"/>
      <c r="Q185" s="2253"/>
      <c r="R185" s="2253"/>
      <c r="S185" s="2253"/>
      <c r="T185" s="2253"/>
      <c r="U185" s="2253"/>
      <c r="V185" s="2253"/>
      <c r="W185" s="2254"/>
      <c r="X185" s="2255" t="s">
        <v>515</v>
      </c>
      <c r="Y185" s="2256"/>
      <c r="Z185" s="2257"/>
      <c r="AB185" s="1847"/>
      <c r="AC185" s="1848"/>
      <c r="AD185" s="1849"/>
    </row>
    <row r="186" spans="1:32" ht="24.95" customHeight="1">
      <c r="A186" s="784"/>
      <c r="B186" s="778"/>
      <c r="C186" s="779"/>
      <c r="D186" s="778"/>
      <c r="E186" s="779"/>
      <c r="G186" s="802" t="s">
        <v>1844</v>
      </c>
      <c r="H186" s="2263" t="s">
        <v>1845</v>
      </c>
      <c r="I186" s="2263"/>
      <c r="J186" s="2263"/>
      <c r="K186" s="2263"/>
      <c r="L186" s="2263"/>
      <c r="M186" s="2263"/>
      <c r="N186" s="2263"/>
      <c r="O186" s="2263"/>
      <c r="P186" s="2263"/>
      <c r="Q186" s="2263"/>
      <c r="R186" s="2263"/>
      <c r="S186" s="2263"/>
      <c r="T186" s="2263"/>
      <c r="U186" s="2263"/>
      <c r="V186" s="2263"/>
      <c r="W186" s="2264"/>
      <c r="X186" s="2260" t="s">
        <v>1683</v>
      </c>
      <c r="Y186" s="2261"/>
      <c r="Z186" s="2262"/>
      <c r="AB186" s="1847"/>
      <c r="AC186" s="1848"/>
      <c r="AD186" s="1849"/>
    </row>
    <row r="187" spans="1:32" ht="24.95" customHeight="1">
      <c r="A187" s="784"/>
      <c r="B187" s="778"/>
      <c r="C187" s="779"/>
      <c r="D187" s="778"/>
      <c r="E187" s="779"/>
      <c r="G187" s="802" t="s">
        <v>1846</v>
      </c>
      <c r="H187" s="2263" t="s">
        <v>1847</v>
      </c>
      <c r="I187" s="2263"/>
      <c r="J187" s="2263"/>
      <c r="K187" s="2263"/>
      <c r="L187" s="2263"/>
      <c r="M187" s="2263"/>
      <c r="N187" s="2263"/>
      <c r="O187" s="2263"/>
      <c r="P187" s="2263"/>
      <c r="Q187" s="2263"/>
      <c r="R187" s="2263"/>
      <c r="S187" s="2263"/>
      <c r="T187" s="2263"/>
      <c r="U187" s="2263"/>
      <c r="V187" s="2263"/>
      <c r="W187" s="2264"/>
      <c r="X187" s="2260" t="s">
        <v>1683</v>
      </c>
      <c r="Y187" s="2261"/>
      <c r="Z187" s="2262"/>
      <c r="AB187" s="1847"/>
      <c r="AC187" s="1848"/>
      <c r="AD187" s="1849"/>
    </row>
    <row r="188" spans="1:32" ht="24.95" customHeight="1">
      <c r="A188" s="784"/>
      <c r="B188" s="778"/>
      <c r="C188" s="779"/>
      <c r="D188" s="778"/>
      <c r="E188" s="779"/>
      <c r="G188" s="802" t="s">
        <v>1848</v>
      </c>
      <c r="H188" s="2263" t="s">
        <v>1849</v>
      </c>
      <c r="I188" s="2263"/>
      <c r="J188" s="2263"/>
      <c r="K188" s="2263"/>
      <c r="L188" s="2263"/>
      <c r="M188" s="2263"/>
      <c r="N188" s="2263"/>
      <c r="O188" s="2263"/>
      <c r="P188" s="2263"/>
      <c r="Q188" s="2263"/>
      <c r="R188" s="2263"/>
      <c r="S188" s="2263"/>
      <c r="T188" s="2263"/>
      <c r="U188" s="2263"/>
      <c r="V188" s="2263"/>
      <c r="W188" s="2264"/>
      <c r="X188" s="2260" t="s">
        <v>515</v>
      </c>
      <c r="Y188" s="2261"/>
      <c r="Z188" s="2262"/>
      <c r="AB188" s="1847"/>
      <c r="AC188" s="1848"/>
      <c r="AD188" s="1849"/>
    </row>
    <row r="189" spans="1:32" ht="24.95" customHeight="1">
      <c r="A189" s="784"/>
      <c r="B189" s="778"/>
      <c r="C189" s="779"/>
      <c r="D189" s="778"/>
      <c r="E189" s="779"/>
      <c r="G189" s="834" t="s">
        <v>1850</v>
      </c>
      <c r="H189" s="2253" t="s">
        <v>1851</v>
      </c>
      <c r="I189" s="2253"/>
      <c r="J189" s="2253"/>
      <c r="K189" s="2253"/>
      <c r="L189" s="2253"/>
      <c r="M189" s="2253"/>
      <c r="N189" s="2253"/>
      <c r="O189" s="2253"/>
      <c r="P189" s="2253"/>
      <c r="Q189" s="2253"/>
      <c r="R189" s="2253"/>
      <c r="S189" s="2253"/>
      <c r="T189" s="2253"/>
      <c r="U189" s="2253"/>
      <c r="V189" s="2253"/>
      <c r="W189" s="2254"/>
      <c r="X189" s="2255" t="s">
        <v>515</v>
      </c>
      <c r="Y189" s="2256"/>
      <c r="Z189" s="2257"/>
      <c r="AB189" s="1847"/>
      <c r="AC189" s="1848"/>
      <c r="AD189" s="1849"/>
    </row>
    <row r="190" spans="1:32" ht="37.5" customHeight="1">
      <c r="A190" s="784"/>
      <c r="B190" s="778"/>
      <c r="C190" s="779"/>
      <c r="D190" s="778"/>
      <c r="E190" s="779"/>
      <c r="G190" s="834" t="s">
        <v>1852</v>
      </c>
      <c r="H190" s="2273" t="s">
        <v>1853</v>
      </c>
      <c r="I190" s="2273"/>
      <c r="J190" s="2273"/>
      <c r="K190" s="2273"/>
      <c r="L190" s="2273"/>
      <c r="M190" s="2273"/>
      <c r="N190" s="2273"/>
      <c r="O190" s="2273"/>
      <c r="P190" s="2273"/>
      <c r="Q190" s="2273"/>
      <c r="R190" s="2273"/>
      <c r="S190" s="2273"/>
      <c r="T190" s="2273"/>
      <c r="U190" s="2273"/>
      <c r="V190" s="2273"/>
      <c r="W190" s="2274"/>
      <c r="X190" s="2275" t="s">
        <v>515</v>
      </c>
      <c r="Y190" s="2275"/>
      <c r="Z190" s="2275"/>
      <c r="AB190" s="1847"/>
      <c r="AC190" s="1848"/>
      <c r="AD190" s="1849"/>
    </row>
    <row r="191" spans="1:32" ht="13.5" customHeight="1">
      <c r="A191" s="784"/>
      <c r="B191" s="778"/>
      <c r="C191" s="779"/>
      <c r="D191" s="778"/>
      <c r="E191" s="779"/>
      <c r="G191" s="160"/>
      <c r="H191" s="160"/>
      <c r="I191" s="160"/>
      <c r="J191" s="160"/>
      <c r="K191" s="160"/>
      <c r="L191" s="160"/>
      <c r="M191" s="160"/>
      <c r="N191" s="160"/>
      <c r="O191" s="160"/>
      <c r="P191" s="160"/>
      <c r="Q191" s="160"/>
      <c r="R191" s="160"/>
      <c r="S191" s="160"/>
      <c r="T191" s="160"/>
      <c r="U191" s="160"/>
      <c r="V191" s="160"/>
      <c r="W191" s="160"/>
      <c r="X191" s="160"/>
      <c r="Y191" s="160"/>
      <c r="AB191" s="1847"/>
      <c r="AC191" s="1848"/>
      <c r="AD191" s="1849"/>
    </row>
    <row r="192" spans="1:32" ht="13.5" customHeight="1">
      <c r="A192" s="784"/>
      <c r="B192" s="778"/>
      <c r="C192" s="779"/>
      <c r="D192" s="778"/>
      <c r="E192" s="779"/>
      <c r="G192" s="18" t="s">
        <v>1854</v>
      </c>
      <c r="AB192" s="1847"/>
      <c r="AC192" s="1848"/>
      <c r="AD192" s="1849"/>
    </row>
    <row r="193" spans="1:30" ht="13.5" customHeight="1">
      <c r="A193" s="784"/>
      <c r="B193" s="778"/>
      <c r="C193" s="779"/>
      <c r="D193" s="778"/>
      <c r="E193" s="779"/>
      <c r="G193" s="133"/>
      <c r="AB193" s="1847"/>
      <c r="AC193" s="1848"/>
      <c r="AD193" s="1849"/>
    </row>
    <row r="194" spans="1:30" ht="13.5" customHeight="1">
      <c r="A194" s="784"/>
      <c r="B194" s="778"/>
      <c r="C194" s="779"/>
      <c r="D194" s="778"/>
      <c r="E194" s="779"/>
      <c r="G194" s="1180" t="s">
        <v>1789</v>
      </c>
      <c r="H194" s="1180"/>
      <c r="I194" s="1180"/>
      <c r="J194" s="1180"/>
      <c r="K194" s="1180"/>
      <c r="L194" s="1180"/>
      <c r="M194" s="1180"/>
      <c r="N194" s="1180"/>
      <c r="O194" s="1180"/>
      <c r="P194" s="1180"/>
      <c r="Q194" s="1180"/>
      <c r="R194" s="1180"/>
      <c r="S194" s="1180"/>
      <c r="T194" s="1180"/>
      <c r="U194" s="1180"/>
      <c r="V194" s="1180"/>
      <c r="W194" s="1180"/>
      <c r="X194" s="1180" t="s">
        <v>1855</v>
      </c>
      <c r="Y194" s="1180"/>
      <c r="Z194" s="1180"/>
      <c r="AB194" s="1847"/>
      <c r="AC194" s="1848"/>
      <c r="AD194" s="1849"/>
    </row>
    <row r="195" spans="1:30" ht="11.1" customHeight="1">
      <c r="A195" s="784"/>
      <c r="B195" s="778"/>
      <c r="C195" s="779"/>
      <c r="D195" s="778"/>
      <c r="E195" s="779"/>
      <c r="G195" s="2265" t="s">
        <v>1809</v>
      </c>
      <c r="H195" s="2267" t="s">
        <v>1856</v>
      </c>
      <c r="I195" s="2267"/>
      <c r="J195" s="2267"/>
      <c r="K195" s="2267"/>
      <c r="L195" s="2267"/>
      <c r="M195" s="2267"/>
      <c r="N195" s="2267"/>
      <c r="O195" s="2267"/>
      <c r="P195" s="2267"/>
      <c r="Q195" s="2267"/>
      <c r="R195" s="2267"/>
      <c r="S195" s="2267"/>
      <c r="T195" s="2267"/>
      <c r="U195" s="2267"/>
      <c r="V195" s="2267"/>
      <c r="W195" s="2268"/>
      <c r="X195" s="1706" t="s">
        <v>332</v>
      </c>
      <c r="Y195" s="1707"/>
      <c r="Z195" s="1708"/>
      <c r="AB195" s="1847"/>
      <c r="AC195" s="1848"/>
      <c r="AD195" s="1849"/>
    </row>
    <row r="196" spans="1:30" ht="11.1" customHeight="1">
      <c r="A196" s="784"/>
      <c r="B196" s="778"/>
      <c r="C196" s="779"/>
      <c r="D196" s="778"/>
      <c r="E196" s="779"/>
      <c r="G196" s="2266"/>
      <c r="H196" s="2269"/>
      <c r="I196" s="2269"/>
      <c r="J196" s="2269"/>
      <c r="K196" s="2269"/>
      <c r="L196" s="2269"/>
      <c r="M196" s="2269"/>
      <c r="N196" s="2269"/>
      <c r="O196" s="2269"/>
      <c r="P196" s="2269"/>
      <c r="Q196" s="2269"/>
      <c r="R196" s="2269"/>
      <c r="S196" s="2269"/>
      <c r="T196" s="2269"/>
      <c r="U196" s="2269"/>
      <c r="V196" s="2269"/>
      <c r="W196" s="2270"/>
      <c r="X196" s="1712"/>
      <c r="Y196" s="1713"/>
      <c r="Z196" s="1714"/>
      <c r="AB196" s="1847"/>
      <c r="AC196" s="1848"/>
      <c r="AD196" s="1849"/>
    </row>
    <row r="197" spans="1:30" ht="11.1" customHeight="1">
      <c r="A197" s="784"/>
      <c r="B197" s="778"/>
      <c r="C197" s="779"/>
      <c r="D197" s="778"/>
      <c r="E197" s="779"/>
      <c r="G197" s="2271" t="s">
        <v>1857</v>
      </c>
      <c r="H197" s="2267" t="s">
        <v>1858</v>
      </c>
      <c r="I197" s="2267"/>
      <c r="J197" s="2267"/>
      <c r="K197" s="2267"/>
      <c r="L197" s="2267"/>
      <c r="M197" s="2267"/>
      <c r="N197" s="2267"/>
      <c r="O197" s="2267"/>
      <c r="P197" s="2267"/>
      <c r="Q197" s="2267"/>
      <c r="R197" s="2267"/>
      <c r="S197" s="2267"/>
      <c r="T197" s="2267"/>
      <c r="U197" s="2267"/>
      <c r="V197" s="2267"/>
      <c r="W197" s="2268"/>
      <c r="X197" s="1706" t="s">
        <v>332</v>
      </c>
      <c r="Y197" s="1707"/>
      <c r="Z197" s="1708"/>
      <c r="AB197" s="1847"/>
      <c r="AC197" s="1848"/>
      <c r="AD197" s="1849"/>
    </row>
    <row r="198" spans="1:30" ht="11.1" customHeight="1">
      <c r="A198" s="784"/>
      <c r="B198" s="778"/>
      <c r="C198" s="779"/>
      <c r="D198" s="778"/>
      <c r="E198" s="779"/>
      <c r="G198" s="2272"/>
      <c r="H198" s="2269"/>
      <c r="I198" s="2269"/>
      <c r="J198" s="2269"/>
      <c r="K198" s="2269"/>
      <c r="L198" s="2269"/>
      <c r="M198" s="2269"/>
      <c r="N198" s="2269"/>
      <c r="O198" s="2269"/>
      <c r="P198" s="2269"/>
      <c r="Q198" s="2269"/>
      <c r="R198" s="2269"/>
      <c r="S198" s="2269"/>
      <c r="T198" s="2269"/>
      <c r="U198" s="2269"/>
      <c r="V198" s="2269"/>
      <c r="W198" s="2270"/>
      <c r="X198" s="1712"/>
      <c r="Y198" s="1713"/>
      <c r="Z198" s="1714"/>
      <c r="AB198" s="1847"/>
      <c r="AC198" s="1848"/>
      <c r="AD198" s="1849"/>
    </row>
    <row r="199" spans="1:30" ht="11.1" customHeight="1">
      <c r="A199" s="784"/>
      <c r="B199" s="778"/>
      <c r="C199" s="779"/>
      <c r="D199" s="778"/>
      <c r="E199" s="779"/>
      <c r="G199" s="2271" t="s">
        <v>1813</v>
      </c>
      <c r="H199" s="2267" t="s">
        <v>1859</v>
      </c>
      <c r="I199" s="2267"/>
      <c r="J199" s="2267"/>
      <c r="K199" s="2267"/>
      <c r="L199" s="2267"/>
      <c r="M199" s="2267"/>
      <c r="N199" s="2267"/>
      <c r="O199" s="2267"/>
      <c r="P199" s="2267"/>
      <c r="Q199" s="2267"/>
      <c r="R199" s="2267"/>
      <c r="S199" s="2267"/>
      <c r="T199" s="2267"/>
      <c r="U199" s="2267"/>
      <c r="V199" s="2267"/>
      <c r="W199" s="2268"/>
      <c r="X199" s="1706" t="s">
        <v>332</v>
      </c>
      <c r="Y199" s="1707"/>
      <c r="Z199" s="1708"/>
      <c r="AB199" s="1847"/>
      <c r="AC199" s="1848"/>
      <c r="AD199" s="1849"/>
    </row>
    <row r="200" spans="1:30" ht="11.1" customHeight="1">
      <c r="A200" s="784"/>
      <c r="B200" s="778"/>
      <c r="C200" s="779"/>
      <c r="D200" s="778"/>
      <c r="E200" s="779"/>
      <c r="G200" s="2272"/>
      <c r="H200" s="2269"/>
      <c r="I200" s="2269"/>
      <c r="J200" s="2269"/>
      <c r="K200" s="2269"/>
      <c r="L200" s="2269"/>
      <c r="M200" s="2269"/>
      <c r="N200" s="2269"/>
      <c r="O200" s="2269"/>
      <c r="P200" s="2269"/>
      <c r="Q200" s="2269"/>
      <c r="R200" s="2269"/>
      <c r="S200" s="2269"/>
      <c r="T200" s="2269"/>
      <c r="U200" s="2269"/>
      <c r="V200" s="2269"/>
      <c r="W200" s="2270"/>
      <c r="X200" s="1712"/>
      <c r="Y200" s="1713"/>
      <c r="Z200" s="1714"/>
      <c r="AB200" s="1847"/>
      <c r="AC200" s="1848"/>
      <c r="AD200" s="1849"/>
    </row>
    <row r="201" spans="1:30" ht="13.5" customHeight="1">
      <c r="A201" s="785"/>
      <c r="B201" s="803"/>
      <c r="C201" s="783"/>
      <c r="D201" s="803"/>
      <c r="E201" s="783"/>
      <c r="F201" s="15"/>
      <c r="G201" s="15"/>
      <c r="H201" s="15"/>
      <c r="I201" s="15"/>
      <c r="J201" s="15"/>
      <c r="K201" s="15"/>
      <c r="L201" s="15"/>
      <c r="M201" s="15"/>
      <c r="N201" s="15"/>
      <c r="O201" s="15"/>
      <c r="P201" s="15"/>
      <c r="Q201" s="15"/>
      <c r="R201" s="15"/>
      <c r="S201" s="15"/>
      <c r="T201" s="15"/>
      <c r="U201" s="15"/>
      <c r="V201" s="15"/>
      <c r="W201" s="15"/>
      <c r="X201" s="15"/>
      <c r="Y201" s="15"/>
      <c r="Z201" s="15"/>
      <c r="AA201" s="15"/>
      <c r="AB201" s="2142"/>
      <c r="AC201" s="2143"/>
      <c r="AD201" s="2144"/>
    </row>
    <row r="202" spans="1:30" ht="6.75" customHeight="1">
      <c r="A202" s="787"/>
      <c r="B202" s="777"/>
      <c r="C202" s="772"/>
      <c r="D202" s="789"/>
      <c r="E202" s="772"/>
      <c r="AB202" s="793"/>
      <c r="AC202" s="794"/>
      <c r="AD202" s="795"/>
    </row>
    <row r="203" spans="1:30" ht="13.5" customHeight="1">
      <c r="A203" s="1167"/>
      <c r="B203" s="1209">
        <v>12</v>
      </c>
      <c r="C203" s="1917" t="s">
        <v>1860</v>
      </c>
      <c r="D203" s="1444" t="s">
        <v>1861</v>
      </c>
      <c r="E203" s="1171"/>
      <c r="G203" s="1737" t="s">
        <v>223</v>
      </c>
      <c r="H203" s="1737"/>
      <c r="I203" s="1737"/>
      <c r="J203" s="1737"/>
      <c r="K203" s="1737"/>
      <c r="L203" s="1737"/>
      <c r="M203" s="1737"/>
      <c r="N203" s="2121" t="s">
        <v>224</v>
      </c>
      <c r="O203" s="2122"/>
      <c r="P203" s="2122"/>
      <c r="Q203" s="2122"/>
      <c r="R203" s="2122"/>
      <c r="S203" s="2122"/>
      <c r="T203" s="2122"/>
      <c r="U203" s="2122"/>
      <c r="V203" s="2123"/>
      <c r="AB203" s="1847" t="s">
        <v>29</v>
      </c>
      <c r="AC203" s="1848"/>
      <c r="AD203" s="1849"/>
    </row>
    <row r="204" spans="1:30" ht="13.5" customHeight="1">
      <c r="A204" s="1167"/>
      <c r="B204" s="1209"/>
      <c r="C204" s="1917"/>
      <c r="D204" s="1444"/>
      <c r="E204" s="1171"/>
      <c r="G204" s="1737"/>
      <c r="H204" s="1737"/>
      <c r="I204" s="1737"/>
      <c r="J204" s="1737"/>
      <c r="K204" s="1737"/>
      <c r="L204" s="1737"/>
      <c r="M204" s="1737"/>
      <c r="N204" s="2124"/>
      <c r="O204" s="2125"/>
      <c r="P204" s="2125"/>
      <c r="Q204" s="2125"/>
      <c r="R204" s="2125"/>
      <c r="S204" s="2125"/>
      <c r="T204" s="2125"/>
      <c r="U204" s="2125"/>
      <c r="V204" s="2126"/>
      <c r="AB204" s="1847"/>
      <c r="AC204" s="1848"/>
      <c r="AD204" s="1849"/>
    </row>
    <row r="205" spans="1:30" ht="13.5" customHeight="1">
      <c r="A205" s="1167"/>
      <c r="B205" s="1209"/>
      <c r="C205" s="1917"/>
      <c r="D205" s="1444"/>
      <c r="E205" s="1171"/>
      <c r="AB205" s="1847"/>
      <c r="AC205" s="1848"/>
      <c r="AD205" s="1849"/>
    </row>
    <row r="206" spans="1:30" ht="13.5" customHeight="1">
      <c r="A206" s="1167"/>
      <c r="B206" s="1209"/>
      <c r="C206" s="1917"/>
      <c r="D206" s="1444"/>
      <c r="E206" s="1171"/>
      <c r="G206" s="13" t="s">
        <v>1854</v>
      </c>
      <c r="AB206" s="1847"/>
      <c r="AC206" s="1848"/>
      <c r="AD206" s="1849"/>
    </row>
    <row r="207" spans="1:30" ht="13.5" customHeight="1">
      <c r="A207" s="1167"/>
      <c r="B207" s="1209"/>
      <c r="C207" s="1917"/>
      <c r="D207" s="1444"/>
      <c r="E207" s="1171"/>
      <c r="G207" s="1180" t="s">
        <v>1789</v>
      </c>
      <c r="H207" s="1180"/>
      <c r="I207" s="1180"/>
      <c r="J207" s="1180"/>
      <c r="K207" s="1180"/>
      <c r="L207" s="1180"/>
      <c r="M207" s="1180"/>
      <c r="N207" s="1180"/>
      <c r="O207" s="1180"/>
      <c r="P207" s="1180"/>
      <c r="Q207" s="1180"/>
      <c r="R207" s="1180"/>
      <c r="S207" s="1180"/>
      <c r="T207" s="1180"/>
      <c r="U207" s="1180"/>
      <c r="V207" s="1180"/>
      <c r="W207" s="1180"/>
      <c r="X207" s="1180" t="s">
        <v>1790</v>
      </c>
      <c r="Y207" s="1180"/>
      <c r="Z207" s="1180"/>
      <c r="AB207" s="1847"/>
      <c r="AC207" s="1848"/>
      <c r="AD207" s="1849"/>
    </row>
    <row r="208" spans="1:30" ht="13.5" customHeight="1">
      <c r="A208" s="1167"/>
      <c r="B208" s="1209"/>
      <c r="C208" s="1917"/>
      <c r="D208" s="1444"/>
      <c r="E208" s="1171"/>
      <c r="G208" s="2265" t="s">
        <v>1809</v>
      </c>
      <c r="H208" s="2279" t="s">
        <v>1862</v>
      </c>
      <c r="I208" s="2279"/>
      <c r="J208" s="2279"/>
      <c r="K208" s="2279"/>
      <c r="L208" s="2279"/>
      <c r="M208" s="2279"/>
      <c r="N208" s="2279"/>
      <c r="O208" s="2279"/>
      <c r="P208" s="2279"/>
      <c r="Q208" s="2279"/>
      <c r="R208" s="2279"/>
      <c r="S208" s="2279"/>
      <c r="T208" s="2279"/>
      <c r="U208" s="2279"/>
      <c r="V208" s="2279"/>
      <c r="W208" s="2280"/>
      <c r="X208" s="1706" t="s">
        <v>332</v>
      </c>
      <c r="Y208" s="1707"/>
      <c r="Z208" s="1708"/>
      <c r="AB208" s="1847"/>
      <c r="AC208" s="1848"/>
      <c r="AD208" s="1849"/>
    </row>
    <row r="209" spans="1:31" ht="13.5" customHeight="1">
      <c r="A209" s="1167"/>
      <c r="B209" s="1209"/>
      <c r="C209" s="1917"/>
      <c r="D209" s="1444"/>
      <c r="E209" s="1171"/>
      <c r="G209" s="2278"/>
      <c r="H209" s="1737"/>
      <c r="I209" s="1737"/>
      <c r="J209" s="1737"/>
      <c r="K209" s="1737"/>
      <c r="L209" s="1737"/>
      <c r="M209" s="1737"/>
      <c r="N209" s="1737"/>
      <c r="O209" s="1737"/>
      <c r="P209" s="1737"/>
      <c r="Q209" s="1737"/>
      <c r="R209" s="1737"/>
      <c r="S209" s="1737"/>
      <c r="T209" s="1737"/>
      <c r="U209" s="1737"/>
      <c r="V209" s="1737"/>
      <c r="W209" s="1738"/>
      <c r="X209" s="1709"/>
      <c r="Y209" s="1710"/>
      <c r="Z209" s="1711"/>
      <c r="AB209" s="1847"/>
      <c r="AC209" s="1848"/>
      <c r="AD209" s="1849"/>
    </row>
    <row r="210" spans="1:31" ht="13.5" customHeight="1">
      <c r="A210" s="1167"/>
      <c r="B210" s="1209"/>
      <c r="C210" s="1917"/>
      <c r="D210" s="1444"/>
      <c r="E210" s="1171"/>
      <c r="G210" s="2278"/>
      <c r="H210" s="1737"/>
      <c r="I210" s="1737"/>
      <c r="J210" s="1737"/>
      <c r="K210" s="1737"/>
      <c r="L210" s="1737"/>
      <c r="M210" s="1737"/>
      <c r="N210" s="1737"/>
      <c r="O210" s="1737"/>
      <c r="P210" s="1737"/>
      <c r="Q210" s="1737"/>
      <c r="R210" s="1737"/>
      <c r="S210" s="1737"/>
      <c r="T210" s="1737"/>
      <c r="U210" s="1737"/>
      <c r="V210" s="1737"/>
      <c r="W210" s="1738"/>
      <c r="X210" s="1709"/>
      <c r="Y210" s="1710"/>
      <c r="Z210" s="1711"/>
      <c r="AB210" s="1847"/>
      <c r="AC210" s="1848"/>
      <c r="AD210" s="1849"/>
    </row>
    <row r="211" spans="1:31" ht="13.5" customHeight="1">
      <c r="A211" s="1167"/>
      <c r="B211" s="1209"/>
      <c r="C211" s="1917"/>
      <c r="D211" s="1444"/>
      <c r="E211" s="1171"/>
      <c r="G211" s="2266"/>
      <c r="H211" s="2281"/>
      <c r="I211" s="2281"/>
      <c r="J211" s="2281"/>
      <c r="K211" s="2281"/>
      <c r="L211" s="2281"/>
      <c r="M211" s="2281"/>
      <c r="N211" s="2281"/>
      <c r="O211" s="2281"/>
      <c r="P211" s="2281"/>
      <c r="Q211" s="2281"/>
      <c r="R211" s="2281"/>
      <c r="S211" s="2281"/>
      <c r="T211" s="2281"/>
      <c r="U211" s="2281"/>
      <c r="V211" s="2281"/>
      <c r="W211" s="2282"/>
      <c r="X211" s="1712"/>
      <c r="Y211" s="1713"/>
      <c r="Z211" s="1714"/>
      <c r="AB211" s="1847"/>
      <c r="AC211" s="1848"/>
      <c r="AD211" s="1849"/>
    </row>
    <row r="212" spans="1:31" ht="13.5" customHeight="1">
      <c r="A212" s="1167"/>
      <c r="B212" s="1209"/>
      <c r="C212" s="1917"/>
      <c r="D212" s="1444"/>
      <c r="E212" s="1171"/>
      <c r="F212"/>
      <c r="G212" s="2265" t="s">
        <v>1863</v>
      </c>
      <c r="H212" s="2267" t="s">
        <v>1864</v>
      </c>
      <c r="I212" s="2267"/>
      <c r="J212" s="2267"/>
      <c r="K212" s="2267"/>
      <c r="L212" s="2267"/>
      <c r="M212" s="2267"/>
      <c r="N212" s="2267"/>
      <c r="O212" s="2267"/>
      <c r="P212" s="2267"/>
      <c r="Q212" s="2267"/>
      <c r="R212" s="2267"/>
      <c r="S212" s="2267"/>
      <c r="T212" s="2267"/>
      <c r="U212" s="2267"/>
      <c r="V212" s="2267"/>
      <c r="W212" s="2268"/>
      <c r="X212" s="1706" t="s">
        <v>332</v>
      </c>
      <c r="Y212" s="1707"/>
      <c r="Z212" s="1708"/>
      <c r="AA212"/>
      <c r="AB212" s="1847"/>
      <c r="AC212" s="1848"/>
      <c r="AD212" s="1849"/>
    </row>
    <row r="213" spans="1:31" ht="13.5" customHeight="1">
      <c r="A213" s="1167"/>
      <c r="B213" s="1209"/>
      <c r="C213" s="1917"/>
      <c r="D213" s="1444"/>
      <c r="E213" s="1171"/>
      <c r="F213"/>
      <c r="G213" s="2278"/>
      <c r="H213" s="1395"/>
      <c r="I213" s="1395"/>
      <c r="J213" s="1395"/>
      <c r="K213" s="1395"/>
      <c r="L213" s="1395"/>
      <c r="M213" s="1395"/>
      <c r="N213" s="1395"/>
      <c r="O213" s="1395"/>
      <c r="P213" s="1395"/>
      <c r="Q213" s="1395"/>
      <c r="R213" s="1395"/>
      <c r="S213" s="1395"/>
      <c r="T213" s="1395"/>
      <c r="U213" s="1395"/>
      <c r="V213" s="1395"/>
      <c r="W213" s="2283"/>
      <c r="X213" s="1709"/>
      <c r="Y213" s="1710"/>
      <c r="Z213" s="1711"/>
      <c r="AA213"/>
      <c r="AB213" s="1847"/>
      <c r="AC213" s="1848"/>
      <c r="AD213" s="1849"/>
      <c r="AE213"/>
    </row>
    <row r="214" spans="1:31" ht="13.5" customHeight="1">
      <c r="A214" s="1167"/>
      <c r="B214" s="1209"/>
      <c r="C214" s="1917"/>
      <c r="D214" s="1444"/>
      <c r="E214" s="1171"/>
      <c r="F214"/>
      <c r="G214" s="2266"/>
      <c r="H214" s="2269"/>
      <c r="I214" s="2269"/>
      <c r="J214" s="2269"/>
      <c r="K214" s="2269"/>
      <c r="L214" s="2269"/>
      <c r="M214" s="2269"/>
      <c r="N214" s="2269"/>
      <c r="O214" s="2269"/>
      <c r="P214" s="2269"/>
      <c r="Q214" s="2269"/>
      <c r="R214" s="2269"/>
      <c r="S214" s="2269"/>
      <c r="T214" s="2269"/>
      <c r="U214" s="2269"/>
      <c r="V214" s="2269"/>
      <c r="W214" s="2270"/>
      <c r="X214" s="1712"/>
      <c r="Y214" s="1713"/>
      <c r="Z214" s="1714"/>
      <c r="AA214"/>
      <c r="AB214" s="1847"/>
      <c r="AC214" s="1848"/>
      <c r="AD214" s="1849"/>
      <c r="AE214"/>
    </row>
    <row r="215" spans="1:31" ht="13.5" customHeight="1">
      <c r="A215" s="1167"/>
      <c r="B215" s="1209"/>
      <c r="C215" s="1917"/>
      <c r="D215" s="1444"/>
      <c r="E215" s="1171"/>
      <c r="F215"/>
      <c r="G215" s="2265" t="s">
        <v>1813</v>
      </c>
      <c r="H215" s="2267" t="s">
        <v>1865</v>
      </c>
      <c r="I215" s="2267"/>
      <c r="J215" s="2267"/>
      <c r="K215" s="2267"/>
      <c r="L215" s="2267"/>
      <c r="M215" s="2267"/>
      <c r="N215" s="2267"/>
      <c r="O215" s="2267"/>
      <c r="P215" s="2267"/>
      <c r="Q215" s="2267"/>
      <c r="R215" s="2267"/>
      <c r="S215" s="2267"/>
      <c r="T215" s="2267"/>
      <c r="U215" s="2267"/>
      <c r="V215" s="2267"/>
      <c r="W215" s="2268"/>
      <c r="X215" s="1706" t="s">
        <v>332</v>
      </c>
      <c r="Y215" s="1707"/>
      <c r="Z215" s="1708"/>
      <c r="AA215"/>
      <c r="AB215" s="1847"/>
      <c r="AC215" s="1848"/>
      <c r="AD215" s="1849"/>
    </row>
    <row r="216" spans="1:31" ht="13.5" customHeight="1">
      <c r="A216" s="1167"/>
      <c r="B216" s="1209"/>
      <c r="C216" s="1917"/>
      <c r="D216" s="1444"/>
      <c r="E216" s="1171"/>
      <c r="F216"/>
      <c r="G216" s="2266"/>
      <c r="H216" s="2269"/>
      <c r="I216" s="2269"/>
      <c r="J216" s="2269"/>
      <c r="K216" s="2269"/>
      <c r="L216" s="2269"/>
      <c r="M216" s="2269"/>
      <c r="N216" s="2269"/>
      <c r="O216" s="2269"/>
      <c r="P216" s="2269"/>
      <c r="Q216" s="2269"/>
      <c r="R216" s="2269"/>
      <c r="S216" s="2269"/>
      <c r="T216" s="2269"/>
      <c r="U216" s="2269"/>
      <c r="V216" s="2269"/>
      <c r="W216" s="2270"/>
      <c r="X216" s="1712"/>
      <c r="Y216" s="1713"/>
      <c r="Z216" s="1714"/>
      <c r="AA216"/>
      <c r="AB216" s="1847"/>
      <c r="AC216" s="1848"/>
      <c r="AD216" s="1849"/>
    </row>
    <row r="217" spans="1:31" ht="13.5" customHeight="1">
      <c r="A217" s="1167"/>
      <c r="B217" s="1209"/>
      <c r="C217" s="1917"/>
      <c r="D217" s="1444"/>
      <c r="E217" s="1171"/>
      <c r="F217"/>
      <c r="G217" s="2271" t="s">
        <v>1866</v>
      </c>
      <c r="H217" s="2267" t="s">
        <v>1867</v>
      </c>
      <c r="I217" s="2267"/>
      <c r="J217" s="2267"/>
      <c r="K217" s="2267"/>
      <c r="L217" s="2267"/>
      <c r="M217" s="2267"/>
      <c r="N217" s="2267"/>
      <c r="O217" s="2267"/>
      <c r="P217" s="2267"/>
      <c r="Q217" s="2267"/>
      <c r="R217" s="2267"/>
      <c r="S217" s="2267"/>
      <c r="T217" s="2267"/>
      <c r="U217" s="2267"/>
      <c r="V217" s="2267"/>
      <c r="W217" s="2268"/>
      <c r="X217" s="1706" t="s">
        <v>332</v>
      </c>
      <c r="Y217" s="1707"/>
      <c r="Z217" s="1708"/>
      <c r="AA217"/>
      <c r="AB217" s="1847"/>
      <c r="AC217" s="1848"/>
      <c r="AD217" s="1849"/>
      <c r="AE217" s="2276"/>
    </row>
    <row r="218" spans="1:31" ht="13.5" customHeight="1">
      <c r="A218" s="1167"/>
      <c r="B218" s="1209"/>
      <c r="C218" s="1917"/>
      <c r="D218" s="1444"/>
      <c r="E218" s="1171"/>
      <c r="F218"/>
      <c r="G218" s="2272"/>
      <c r="H218" s="2269"/>
      <c r="I218" s="2269"/>
      <c r="J218" s="2269"/>
      <c r="K218" s="2269"/>
      <c r="L218" s="2269"/>
      <c r="M218" s="2269"/>
      <c r="N218" s="2269"/>
      <c r="O218" s="2269"/>
      <c r="P218" s="2269"/>
      <c r="Q218" s="2269"/>
      <c r="R218" s="2269"/>
      <c r="S218" s="2269"/>
      <c r="T218" s="2269"/>
      <c r="U218" s="2269"/>
      <c r="V218" s="2269"/>
      <c r="W218" s="2270"/>
      <c r="X218" s="1712"/>
      <c r="Y218" s="1713"/>
      <c r="Z218" s="1714"/>
      <c r="AA218"/>
      <c r="AB218" s="1847"/>
      <c r="AC218" s="1848"/>
      <c r="AD218" s="1849"/>
      <c r="AE218" s="2277"/>
    </row>
    <row r="219" spans="1:31" ht="13.5" customHeight="1">
      <c r="A219" s="1167"/>
      <c r="B219" s="1209"/>
      <c r="C219" s="1917"/>
      <c r="D219" s="1444"/>
      <c r="E219" s="1171"/>
      <c r="G219" s="835" t="s">
        <v>1868</v>
      </c>
      <c r="H219" s="835" t="s">
        <v>1869</v>
      </c>
      <c r="I219" s="835"/>
      <c r="J219" s="835"/>
      <c r="K219" s="835"/>
      <c r="L219" s="835"/>
      <c r="M219" s="835"/>
      <c r="N219" s="835"/>
      <c r="O219" s="835"/>
      <c r="P219" s="835"/>
      <c r="Q219" s="835"/>
      <c r="R219" s="835"/>
      <c r="S219" s="835"/>
      <c r="T219" s="835"/>
      <c r="U219" s="835"/>
      <c r="V219" s="835"/>
      <c r="W219" s="835"/>
      <c r="X219" s="835"/>
      <c r="Y219" s="835"/>
      <c r="AB219" s="1847"/>
      <c r="AC219" s="1848"/>
      <c r="AD219" s="1849"/>
      <c r="AE219" s="2277"/>
    </row>
    <row r="220" spans="1:31" ht="13.5" customHeight="1">
      <c r="A220" s="789"/>
      <c r="B220" s="777"/>
      <c r="C220" s="797"/>
      <c r="D220" s="789"/>
      <c r="E220" s="772"/>
      <c r="AB220" s="793"/>
      <c r="AC220" s="794"/>
      <c r="AD220" s="795"/>
      <c r="AE220" s="2277"/>
    </row>
    <row r="221" spans="1:31" ht="13.5" customHeight="1">
      <c r="A221" s="789"/>
      <c r="B221" s="1209">
        <v>13</v>
      </c>
      <c r="C221" s="1917" t="s">
        <v>1870</v>
      </c>
      <c r="D221" s="777"/>
      <c r="E221" s="772"/>
      <c r="G221" s="1737" t="s">
        <v>223</v>
      </c>
      <c r="H221" s="1737"/>
      <c r="I221" s="1737"/>
      <c r="J221" s="1737"/>
      <c r="K221" s="1737"/>
      <c r="L221" s="1737"/>
      <c r="M221" s="1738"/>
      <c r="N221" s="2121" t="s">
        <v>224</v>
      </c>
      <c r="O221" s="2122"/>
      <c r="P221" s="2122"/>
      <c r="Q221" s="2122"/>
      <c r="R221" s="2122"/>
      <c r="S221" s="2122"/>
      <c r="T221" s="2122"/>
      <c r="U221" s="2122"/>
      <c r="V221" s="2123"/>
      <c r="AA221" s="111"/>
      <c r="AB221" s="1847" t="s">
        <v>29</v>
      </c>
      <c r="AC221" s="1848"/>
      <c r="AD221" s="1849"/>
    </row>
    <row r="222" spans="1:31" ht="13.5" customHeight="1">
      <c r="A222" s="789"/>
      <c r="B222" s="1209"/>
      <c r="C222" s="1917"/>
      <c r="D222" s="777"/>
      <c r="E222" s="772"/>
      <c r="G222" s="1737"/>
      <c r="H222" s="1737"/>
      <c r="I222" s="1737"/>
      <c r="J222" s="1737"/>
      <c r="K222" s="1737"/>
      <c r="L222" s="1737"/>
      <c r="M222" s="1738"/>
      <c r="N222" s="2124"/>
      <c r="O222" s="2125"/>
      <c r="P222" s="2125"/>
      <c r="Q222" s="2125"/>
      <c r="R222" s="2125"/>
      <c r="S222" s="2125"/>
      <c r="T222" s="2125"/>
      <c r="U222" s="2125"/>
      <c r="V222" s="2126"/>
      <c r="AA222" s="111"/>
      <c r="AB222" s="1847"/>
      <c r="AC222" s="1848"/>
      <c r="AD222" s="1849"/>
    </row>
    <row r="223" spans="1:31" ht="13.5" customHeight="1">
      <c r="A223" s="789"/>
      <c r="B223" s="1209"/>
      <c r="C223" s="1917"/>
      <c r="D223" s="777"/>
      <c r="E223" s="772"/>
      <c r="G223" s="769"/>
      <c r="H223" s="769"/>
      <c r="I223" s="769"/>
      <c r="J223" s="769"/>
      <c r="K223" s="769"/>
      <c r="L223" s="769"/>
      <c r="M223" s="769"/>
      <c r="N223" s="769"/>
      <c r="O223" s="769"/>
      <c r="P223" s="769"/>
      <c r="Q223" s="769"/>
      <c r="R223" s="769"/>
      <c r="S223" s="769"/>
      <c r="T223" s="769"/>
      <c r="U223" s="769"/>
      <c r="V223" s="769"/>
      <c r="W223" s="769"/>
      <c r="X223" s="769"/>
      <c r="Y223" s="769"/>
      <c r="AB223" s="1847"/>
      <c r="AC223" s="1848"/>
      <c r="AD223" s="1849"/>
    </row>
    <row r="224" spans="1:31" ht="13.5" customHeight="1">
      <c r="A224" s="789"/>
      <c r="B224" s="1209"/>
      <c r="C224" s="1917"/>
      <c r="D224" s="777"/>
      <c r="E224" s="772"/>
      <c r="AB224" s="1847"/>
      <c r="AC224" s="1848"/>
      <c r="AD224" s="1849"/>
    </row>
    <row r="225" spans="1:30" ht="13.5" customHeight="1">
      <c r="A225" s="1167" t="s">
        <v>1871</v>
      </c>
      <c r="B225" s="1209">
        <v>14</v>
      </c>
      <c r="C225" s="1171" t="s">
        <v>1872</v>
      </c>
      <c r="D225" s="1444" t="s">
        <v>1873</v>
      </c>
      <c r="E225" s="1171"/>
      <c r="F225" s="127"/>
      <c r="G225" s="1737" t="s">
        <v>223</v>
      </c>
      <c r="H225" s="1737"/>
      <c r="I225" s="1737"/>
      <c r="J225" s="1737"/>
      <c r="K225" s="1737"/>
      <c r="L225" s="1737"/>
      <c r="M225" s="1738"/>
      <c r="N225" s="2121" t="s">
        <v>224</v>
      </c>
      <c r="O225" s="2122"/>
      <c r="P225" s="2122"/>
      <c r="Q225" s="2122"/>
      <c r="R225" s="2122"/>
      <c r="S225" s="2122"/>
      <c r="T225" s="2122"/>
      <c r="U225" s="2122"/>
      <c r="V225" s="2123"/>
      <c r="AA225" s="111"/>
      <c r="AB225" s="1847" t="s">
        <v>29</v>
      </c>
      <c r="AC225" s="1848"/>
      <c r="AD225" s="1849"/>
    </row>
    <row r="226" spans="1:30" ht="13.5" customHeight="1">
      <c r="A226" s="1167"/>
      <c r="B226" s="1209"/>
      <c r="C226" s="1171"/>
      <c r="D226" s="1444"/>
      <c r="E226" s="1171"/>
      <c r="F226" s="127"/>
      <c r="G226" s="1737"/>
      <c r="H226" s="1737"/>
      <c r="I226" s="1737"/>
      <c r="J226" s="1737"/>
      <c r="K226" s="1737"/>
      <c r="L226" s="1737"/>
      <c r="M226" s="1738"/>
      <c r="N226" s="2124"/>
      <c r="O226" s="2125"/>
      <c r="P226" s="2125"/>
      <c r="Q226" s="2125"/>
      <c r="R226" s="2125"/>
      <c r="S226" s="2125"/>
      <c r="T226" s="2125"/>
      <c r="U226" s="2125"/>
      <c r="V226" s="2126"/>
      <c r="AA226" s="111"/>
      <c r="AB226" s="1847"/>
      <c r="AC226" s="1848"/>
      <c r="AD226" s="1849"/>
    </row>
    <row r="227" spans="1:30" ht="13.5" customHeight="1">
      <c r="A227" s="1167"/>
      <c r="B227" s="1209"/>
      <c r="C227" s="1171"/>
      <c r="D227" s="1444"/>
      <c r="E227" s="1171"/>
      <c r="F227" s="127"/>
      <c r="AA227" s="111"/>
      <c r="AB227" s="1847"/>
      <c r="AC227" s="1848"/>
      <c r="AD227" s="1849"/>
    </row>
    <row r="228" spans="1:30" ht="13.5" customHeight="1">
      <c r="A228" s="1167"/>
      <c r="B228" s="1209"/>
      <c r="C228" s="1171"/>
      <c r="D228" s="1444"/>
      <c r="E228" s="1171"/>
      <c r="F228" s="127"/>
      <c r="G228" s="836" t="s">
        <v>1874</v>
      </c>
      <c r="H228" s="2286" t="s">
        <v>1875</v>
      </c>
      <c r="I228" s="2286"/>
      <c r="J228" s="2286"/>
      <c r="K228" s="2286"/>
      <c r="L228" s="2286"/>
      <c r="M228" s="2286"/>
      <c r="N228" s="2286"/>
      <c r="O228" s="2286"/>
      <c r="P228" s="2286"/>
      <c r="Q228" s="2286"/>
      <c r="R228" s="2286"/>
      <c r="S228" s="2286"/>
      <c r="T228" s="2286"/>
      <c r="U228" s="2286"/>
      <c r="V228" s="2286"/>
      <c r="W228" s="2286"/>
      <c r="X228" s="2286"/>
      <c r="Y228" s="2286"/>
      <c r="Z228" s="2286"/>
      <c r="AA228" s="2287"/>
      <c r="AB228" s="1847"/>
      <c r="AC228" s="1848"/>
      <c r="AD228" s="1849"/>
    </row>
    <row r="229" spans="1:30" ht="13.5" customHeight="1">
      <c r="A229" s="1167"/>
      <c r="B229" s="1209"/>
      <c r="C229" s="1171"/>
      <c r="D229" s="1444"/>
      <c r="E229" s="1171"/>
      <c r="F229" s="127"/>
      <c r="G229" s="836"/>
      <c r="H229" s="2286"/>
      <c r="I229" s="2286"/>
      <c r="J229" s="2286"/>
      <c r="K229" s="2286"/>
      <c r="L229" s="2286"/>
      <c r="M229" s="2286"/>
      <c r="N229" s="2286"/>
      <c r="O229" s="2286"/>
      <c r="P229" s="2286"/>
      <c r="Q229" s="2286"/>
      <c r="R229" s="2286"/>
      <c r="S229" s="2286"/>
      <c r="T229" s="2286"/>
      <c r="U229" s="2286"/>
      <c r="V229" s="2286"/>
      <c r="W229" s="2286"/>
      <c r="X229" s="2286"/>
      <c r="Y229" s="2286"/>
      <c r="Z229" s="2286"/>
      <c r="AA229" s="2287"/>
      <c r="AB229" s="1847"/>
      <c r="AC229" s="1848"/>
      <c r="AD229" s="1849"/>
    </row>
    <row r="230" spans="1:30">
      <c r="A230" s="1167"/>
      <c r="B230" s="1209"/>
      <c r="C230" s="1171"/>
      <c r="D230" s="1444"/>
      <c r="E230" s="1171"/>
      <c r="F230" s="127"/>
      <c r="AA230" s="111"/>
      <c r="AB230" s="1847"/>
      <c r="AC230" s="1848"/>
      <c r="AD230" s="1849"/>
    </row>
    <row r="231" spans="1:30" ht="13.5" customHeight="1">
      <c r="A231" s="1167"/>
      <c r="B231" s="1209"/>
      <c r="C231" s="1171"/>
      <c r="D231" s="1444"/>
      <c r="E231" s="1171"/>
      <c r="F231" s="127"/>
      <c r="AB231" s="1847"/>
      <c r="AC231" s="1848"/>
      <c r="AD231" s="1849"/>
    </row>
    <row r="232" spans="1:30" ht="13.5" customHeight="1">
      <c r="A232" s="1167"/>
      <c r="B232" s="1209"/>
      <c r="C232" s="1171"/>
      <c r="D232" s="1444"/>
      <c r="E232" s="1171"/>
      <c r="F232" s="127"/>
      <c r="AB232" s="1847"/>
      <c r="AC232" s="1848"/>
      <c r="AD232" s="1849"/>
    </row>
    <row r="233" spans="1:30" ht="13.5" customHeight="1">
      <c r="A233" s="1167"/>
      <c r="B233" s="1209"/>
      <c r="C233" s="1171"/>
      <c r="D233" s="1444"/>
      <c r="E233" s="1171"/>
      <c r="F233" s="127"/>
      <c r="AB233" s="1847"/>
      <c r="AC233" s="1848"/>
      <c r="AD233" s="1849"/>
    </row>
    <row r="234" spans="1:30" ht="13.5" customHeight="1">
      <c r="A234" s="1167"/>
      <c r="B234" s="1209"/>
      <c r="C234" s="1171"/>
      <c r="D234" s="1444"/>
      <c r="E234" s="1171"/>
      <c r="F234" s="127"/>
      <c r="AB234" s="1847"/>
      <c r="AC234" s="1848"/>
      <c r="AD234" s="1849"/>
    </row>
    <row r="235" spans="1:30" ht="13.5" customHeight="1">
      <c r="A235" s="1167"/>
      <c r="B235" s="1209"/>
      <c r="C235" s="1171"/>
      <c r="D235" s="1444"/>
      <c r="E235" s="1171"/>
      <c r="F235" s="127"/>
      <c r="AB235" s="1847"/>
      <c r="AC235" s="1848"/>
      <c r="AD235" s="1849"/>
    </row>
    <row r="236" spans="1:30" ht="19.5" customHeight="1">
      <c r="A236" s="1167"/>
      <c r="B236" s="1209"/>
      <c r="C236" s="1171"/>
      <c r="D236" s="1444"/>
      <c r="E236" s="1171"/>
      <c r="F236" s="127"/>
      <c r="AB236" s="1847"/>
      <c r="AC236" s="1848"/>
      <c r="AD236" s="1849"/>
    </row>
    <row r="237" spans="1:30" ht="13.5" customHeight="1">
      <c r="A237" s="1167"/>
      <c r="B237" s="1209"/>
      <c r="C237" s="1171"/>
      <c r="D237" s="1444"/>
      <c r="E237" s="1171"/>
      <c r="F237" s="127"/>
      <c r="AB237" s="1847"/>
      <c r="AC237" s="1848"/>
      <c r="AD237" s="1849"/>
    </row>
    <row r="238" spans="1:30" ht="13.5" customHeight="1">
      <c r="A238" s="1167"/>
      <c r="B238" s="1209"/>
      <c r="C238" s="1171"/>
      <c r="D238" s="1444"/>
      <c r="E238" s="1171"/>
      <c r="F238" s="127"/>
      <c r="AB238" s="1847"/>
      <c r="AC238" s="1848"/>
      <c r="AD238" s="1849"/>
    </row>
    <row r="239" spans="1:30" ht="13.5" customHeight="1">
      <c r="A239" s="1167"/>
      <c r="B239" s="1209"/>
      <c r="C239" s="1171"/>
      <c r="D239" s="1444"/>
      <c r="E239" s="1171"/>
      <c r="F239" s="127"/>
      <c r="AB239" s="1847"/>
      <c r="AC239" s="1848"/>
      <c r="AD239" s="1849"/>
    </row>
    <row r="240" spans="1:30" ht="13.5" customHeight="1">
      <c r="A240" s="1167"/>
      <c r="B240" s="1209"/>
      <c r="C240" s="1171"/>
      <c r="D240" s="1444"/>
      <c r="E240" s="1171"/>
      <c r="F240" s="127"/>
      <c r="AB240" s="1847"/>
      <c r="AC240" s="1848"/>
      <c r="AD240" s="1849"/>
    </row>
    <row r="241" spans="1:30" ht="13.5" customHeight="1">
      <c r="A241" s="1167"/>
      <c r="B241" s="1209"/>
      <c r="C241" s="1171"/>
      <c r="D241" s="1444"/>
      <c r="E241" s="1171"/>
      <c r="F241" s="127"/>
      <c r="AB241" s="1847"/>
      <c r="AC241" s="1848"/>
      <c r="AD241" s="1849"/>
    </row>
    <row r="242" spans="1:30" ht="13.5" customHeight="1">
      <c r="A242" s="1207"/>
      <c r="B242" s="1210"/>
      <c r="C242" s="1208"/>
      <c r="D242" s="1445"/>
      <c r="E242" s="1208"/>
      <c r="F242" s="14"/>
      <c r="G242" s="791"/>
      <c r="H242" s="791"/>
      <c r="I242" s="791"/>
      <c r="J242" s="791"/>
      <c r="K242" s="791"/>
      <c r="L242" s="791"/>
      <c r="M242" s="15"/>
      <c r="N242" s="791"/>
      <c r="O242" s="791"/>
      <c r="P242" s="15"/>
      <c r="Q242" s="15"/>
      <c r="R242" s="15"/>
      <c r="S242" s="15"/>
      <c r="T242" s="15"/>
      <c r="U242" s="15"/>
      <c r="V242" s="15"/>
      <c r="W242" s="15"/>
      <c r="X242" s="15"/>
      <c r="Y242" s="15"/>
      <c r="Z242" s="15"/>
      <c r="AA242" s="461"/>
      <c r="AB242" s="2142"/>
      <c r="AC242" s="2143"/>
      <c r="AD242" s="2144"/>
    </row>
    <row r="243" spans="1:30" ht="6.75" customHeight="1">
      <c r="A243" s="213"/>
      <c r="B243" s="272"/>
      <c r="C243" s="771"/>
      <c r="D243" s="804"/>
      <c r="E243" s="771"/>
      <c r="F243" s="798"/>
      <c r="G243" s="798"/>
      <c r="H243" s="798"/>
      <c r="I243" s="798"/>
      <c r="J243" s="798"/>
      <c r="K243" s="798"/>
      <c r="L243" s="798"/>
      <c r="M243" s="798"/>
      <c r="N243" s="798"/>
      <c r="O243" s="798"/>
      <c r="P243" s="798"/>
      <c r="Q243" s="798"/>
      <c r="R243" s="798"/>
      <c r="S243" s="798"/>
      <c r="T243" s="798"/>
      <c r="U243" s="798"/>
      <c r="V243" s="798"/>
      <c r="W243" s="798"/>
      <c r="X243" s="798"/>
      <c r="Y243" s="798"/>
      <c r="Z243" s="798"/>
      <c r="AA243" s="798"/>
      <c r="AB243" s="805"/>
      <c r="AC243" s="806"/>
      <c r="AD243" s="807"/>
    </row>
    <row r="244" spans="1:30">
      <c r="A244" s="774"/>
      <c r="B244" s="1209"/>
      <c r="C244" s="772"/>
      <c r="D244" s="1444" t="s">
        <v>1876</v>
      </c>
      <c r="E244" s="1171"/>
      <c r="F244" s="127"/>
      <c r="G244" s="18" t="s">
        <v>1877</v>
      </c>
      <c r="AB244" s="1847"/>
      <c r="AC244" s="1848"/>
      <c r="AD244" s="1849"/>
    </row>
    <row r="245" spans="1:30">
      <c r="A245" s="774"/>
      <c r="B245" s="1209"/>
      <c r="C245" s="772"/>
      <c r="D245" s="1444"/>
      <c r="E245" s="1171"/>
      <c r="F245" s="127"/>
      <c r="G245" s="18"/>
      <c r="AB245" s="1847"/>
      <c r="AC245" s="1848"/>
      <c r="AD245" s="1849"/>
    </row>
    <row r="246" spans="1:30" ht="13.5" customHeight="1">
      <c r="A246" s="774"/>
      <c r="B246" s="1209"/>
      <c r="C246" s="772"/>
      <c r="D246" s="1444"/>
      <c r="E246" s="1171"/>
      <c r="F246" s="127"/>
      <c r="G246" s="1181"/>
      <c r="H246" s="1182"/>
      <c r="I246" s="1182"/>
      <c r="J246" s="1182"/>
      <c r="K246" s="1182"/>
      <c r="L246" s="1183"/>
      <c r="M246" s="1113" t="s">
        <v>1698</v>
      </c>
      <c r="N246" s="1114"/>
      <c r="O246" s="1114"/>
      <c r="P246" s="1115"/>
      <c r="Q246" s="1180" t="s">
        <v>246</v>
      </c>
      <c r="R246" s="1180"/>
      <c r="S246" s="1180"/>
      <c r="T246" s="1180"/>
      <c r="U246" s="1180"/>
      <c r="V246" s="1180"/>
      <c r="W246" s="1180"/>
      <c r="X246" s="1180"/>
      <c r="Y246" s="1180"/>
      <c r="Z246" s="1180"/>
      <c r="AA246" s="111"/>
      <c r="AB246" s="1847"/>
      <c r="AC246" s="1848"/>
      <c r="AD246" s="1849"/>
    </row>
    <row r="247" spans="1:30">
      <c r="A247" s="774"/>
      <c r="B247" s="1209"/>
      <c r="C247" s="772"/>
      <c r="D247" s="1444"/>
      <c r="E247" s="1171"/>
      <c r="F247" s="127"/>
      <c r="G247" s="1172" t="s">
        <v>1878</v>
      </c>
      <c r="H247" s="1173"/>
      <c r="I247" s="1173"/>
      <c r="J247" s="1173"/>
      <c r="K247" s="1173"/>
      <c r="L247" s="1174"/>
      <c r="M247" s="1989" t="s">
        <v>1701</v>
      </c>
      <c r="N247" s="1990"/>
      <c r="O247" s="1990"/>
      <c r="P247" s="1486" t="s">
        <v>281</v>
      </c>
      <c r="Q247" s="2242" t="s">
        <v>1879</v>
      </c>
      <c r="R247" s="2243"/>
      <c r="S247" s="2243"/>
      <c r="T247" s="2243"/>
      <c r="U247" s="2243"/>
      <c r="V247" s="2243"/>
      <c r="W247" s="2284"/>
      <c r="X247" s="1911" t="s">
        <v>248</v>
      </c>
      <c r="Y247" s="1912"/>
      <c r="Z247" s="1913"/>
      <c r="AA247" s="111"/>
      <c r="AB247" s="1847"/>
      <c r="AC247" s="1848"/>
      <c r="AD247" s="1849"/>
    </row>
    <row r="248" spans="1:30">
      <c r="A248" s="774"/>
      <c r="B248" s="1209"/>
      <c r="C248" s="772"/>
      <c r="D248" s="2288"/>
      <c r="E248" s="2289"/>
      <c r="F248" s="127"/>
      <c r="G248" s="1175"/>
      <c r="H248" s="1176"/>
      <c r="I248" s="1176"/>
      <c r="J248" s="1176"/>
      <c r="K248" s="1176"/>
      <c r="L248" s="1177"/>
      <c r="M248" s="1147"/>
      <c r="N248" s="2141"/>
      <c r="O248" s="2141"/>
      <c r="P248" s="1487"/>
      <c r="Q248" s="2023" t="s">
        <v>1880</v>
      </c>
      <c r="R248" s="2285"/>
      <c r="S248" s="2285"/>
      <c r="T248" s="2285"/>
      <c r="U248" s="2285"/>
      <c r="V248" s="2285"/>
      <c r="W248" s="2285"/>
      <c r="X248" s="1911" t="s">
        <v>248</v>
      </c>
      <c r="Y248" s="1912"/>
      <c r="Z248" s="1913"/>
      <c r="AA248" s="111"/>
      <c r="AB248" s="1847"/>
      <c r="AC248" s="1848"/>
      <c r="AD248" s="1849"/>
    </row>
    <row r="249" spans="1:30">
      <c r="A249" s="1167"/>
      <c r="B249" s="1209"/>
      <c r="C249" s="1171"/>
      <c r="D249" s="226" t="s">
        <v>342</v>
      </c>
      <c r="E249" s="214" t="s">
        <v>1881</v>
      </c>
      <c r="F249" s="127"/>
      <c r="G249" s="2296" t="s">
        <v>1882</v>
      </c>
      <c r="H249" s="1180" t="s">
        <v>1883</v>
      </c>
      <c r="I249" s="1180"/>
      <c r="J249" s="1180"/>
      <c r="K249" s="1180"/>
      <c r="L249" s="1180"/>
      <c r="M249" s="837" t="s">
        <v>1701</v>
      </c>
      <c r="N249" s="1990"/>
      <c r="O249" s="1990"/>
      <c r="P249" s="460" t="s">
        <v>281</v>
      </c>
      <c r="Q249" s="2305"/>
      <c r="R249" s="2306"/>
      <c r="S249" s="2306"/>
      <c r="T249" s="2306"/>
      <c r="U249" s="2306"/>
      <c r="V249" s="2306"/>
      <c r="W249" s="2306"/>
      <c r="X249" s="2306"/>
      <c r="Y249" s="2306"/>
      <c r="Z249" s="2307"/>
      <c r="AA249" s="111"/>
      <c r="AB249" s="1847"/>
      <c r="AC249" s="1848"/>
      <c r="AD249" s="1849"/>
    </row>
    <row r="250" spans="1:30">
      <c r="A250" s="1167"/>
      <c r="B250" s="1209"/>
      <c r="C250" s="1171"/>
      <c r="D250" s="838" t="s">
        <v>343</v>
      </c>
      <c r="E250" s="839" t="s">
        <v>1884</v>
      </c>
      <c r="F250" s="127"/>
      <c r="G250" s="2297"/>
      <c r="H250" s="1180" t="s">
        <v>1885</v>
      </c>
      <c r="I250" s="1180"/>
      <c r="J250" s="1180"/>
      <c r="K250" s="1180"/>
      <c r="L250" s="1180"/>
      <c r="M250" s="27" t="s">
        <v>1701</v>
      </c>
      <c r="N250" s="2030"/>
      <c r="O250" s="2030"/>
      <c r="P250" s="29" t="s">
        <v>281</v>
      </c>
      <c r="Q250" s="2302"/>
      <c r="R250" s="2303"/>
      <c r="S250" s="2303"/>
      <c r="T250" s="2303"/>
      <c r="U250" s="2303"/>
      <c r="V250" s="2303"/>
      <c r="W250" s="2303"/>
      <c r="X250" s="2303"/>
      <c r="Y250" s="2303"/>
      <c r="Z250" s="2304"/>
      <c r="AA250" s="111"/>
      <c r="AB250" s="1847"/>
      <c r="AC250" s="1848"/>
      <c r="AD250" s="1849"/>
    </row>
    <row r="251" spans="1:30">
      <c r="A251" s="1167"/>
      <c r="B251" s="1209"/>
      <c r="C251" s="1171"/>
      <c r="D251" s="2290" t="s">
        <v>344</v>
      </c>
      <c r="E251" s="2293" t="s">
        <v>345</v>
      </c>
      <c r="F251" s="127"/>
      <c r="G251" s="2297"/>
      <c r="H251" s="1388" t="s">
        <v>1886</v>
      </c>
      <c r="I251" s="1173"/>
      <c r="J251" s="1173"/>
      <c r="K251" s="1173"/>
      <c r="L251" s="1174"/>
      <c r="M251" s="1989" t="s">
        <v>1701</v>
      </c>
      <c r="N251" s="1990"/>
      <c r="O251" s="1990"/>
      <c r="P251" s="1486" t="s">
        <v>281</v>
      </c>
      <c r="Q251" s="2308" t="s">
        <v>1887</v>
      </c>
      <c r="R251" s="2267"/>
      <c r="S251" s="2267"/>
      <c r="T251" s="2267"/>
      <c r="U251" s="2267"/>
      <c r="V251" s="2267"/>
      <c r="W251" s="2267"/>
      <c r="X251" s="1706" t="s">
        <v>332</v>
      </c>
      <c r="Y251" s="1707"/>
      <c r="Z251" s="1708"/>
      <c r="AA251" s="111"/>
      <c r="AB251" s="1847"/>
      <c r="AC251" s="1848"/>
      <c r="AD251" s="1849"/>
    </row>
    <row r="252" spans="1:30">
      <c r="A252" s="1167"/>
      <c r="B252" s="1209"/>
      <c r="C252" s="1171"/>
      <c r="D252" s="2291"/>
      <c r="E252" s="2294"/>
      <c r="F252" s="127"/>
      <c r="G252" s="2297"/>
      <c r="H252" s="1357"/>
      <c r="I252" s="1358"/>
      <c r="J252" s="1358"/>
      <c r="K252" s="1358"/>
      <c r="L252" s="1359"/>
      <c r="M252" s="1147"/>
      <c r="N252" s="2141"/>
      <c r="O252" s="2141"/>
      <c r="P252" s="1487"/>
      <c r="Q252" s="2309"/>
      <c r="R252" s="1395"/>
      <c r="S252" s="1395"/>
      <c r="T252" s="1395"/>
      <c r="U252" s="1395"/>
      <c r="V252" s="1395"/>
      <c r="W252" s="1395"/>
      <c r="X252" s="1709"/>
      <c r="Y252" s="1710"/>
      <c r="Z252" s="1711"/>
      <c r="AA252" s="111"/>
      <c r="AB252" s="1847"/>
      <c r="AC252" s="1848"/>
      <c r="AD252" s="1849"/>
    </row>
    <row r="253" spans="1:30">
      <c r="A253" s="1167"/>
      <c r="B253" s="1209"/>
      <c r="C253" s="1171"/>
      <c r="D253" s="2291"/>
      <c r="E253" s="2294"/>
      <c r="F253" s="127"/>
      <c r="G253" s="2298"/>
      <c r="H253" s="1175"/>
      <c r="I253" s="1176"/>
      <c r="J253" s="1176"/>
      <c r="K253" s="1176"/>
      <c r="L253" s="1177"/>
      <c r="M253" s="1191"/>
      <c r="N253" s="1192"/>
      <c r="O253" s="1192"/>
      <c r="P253" s="1193"/>
      <c r="Q253" s="2310"/>
      <c r="R253" s="2269"/>
      <c r="S253" s="2269"/>
      <c r="T253" s="2269"/>
      <c r="U253" s="2269"/>
      <c r="V253" s="2269"/>
      <c r="W253" s="2269"/>
      <c r="X253" s="1712"/>
      <c r="Y253" s="1713"/>
      <c r="Z253" s="1714"/>
      <c r="AA253" s="111"/>
      <c r="AB253" s="1847"/>
      <c r="AC253" s="1848"/>
      <c r="AD253" s="1849"/>
    </row>
    <row r="254" spans="1:30">
      <c r="A254" s="1167"/>
      <c r="B254" s="1209"/>
      <c r="C254" s="1171"/>
      <c r="D254" s="2291"/>
      <c r="E254" s="2294"/>
      <c r="F254" s="127"/>
      <c r="G254" s="1180" t="s">
        <v>1888</v>
      </c>
      <c r="H254" s="1180"/>
      <c r="I254" s="1180"/>
      <c r="J254" s="1180"/>
      <c r="K254" s="1180"/>
      <c r="L254" s="1180"/>
      <c r="M254" s="27" t="s">
        <v>1701</v>
      </c>
      <c r="N254" s="2030"/>
      <c r="O254" s="2030"/>
      <c r="P254" s="29" t="s">
        <v>281</v>
      </c>
      <c r="Q254" s="2299"/>
      <c r="R254" s="2300"/>
      <c r="S254" s="2300"/>
      <c r="T254" s="2300"/>
      <c r="U254" s="2300"/>
      <c r="V254" s="2300"/>
      <c r="W254" s="2300"/>
      <c r="X254" s="2300"/>
      <c r="Y254" s="2300"/>
      <c r="Z254" s="2301"/>
      <c r="AA254" s="111"/>
      <c r="AB254" s="1847"/>
      <c r="AC254" s="1848"/>
      <c r="AD254" s="1849"/>
    </row>
    <row r="255" spans="1:30">
      <c r="A255" s="1167"/>
      <c r="B255" s="1209"/>
      <c r="C255" s="1171"/>
      <c r="D255" s="2292"/>
      <c r="E255" s="2295"/>
      <c r="F255" s="127"/>
      <c r="G255" s="1388" t="s">
        <v>1889</v>
      </c>
      <c r="H255" s="1173"/>
      <c r="I255" s="1173"/>
      <c r="J255" s="1173"/>
      <c r="K255" s="1173"/>
      <c r="L255" s="1174"/>
      <c r="M255" s="1989" t="s">
        <v>1701</v>
      </c>
      <c r="N255" s="1990"/>
      <c r="O255" s="1990"/>
      <c r="P255" s="1990" t="s">
        <v>281</v>
      </c>
      <c r="Q255" s="2242" t="s">
        <v>1890</v>
      </c>
      <c r="R255" s="2243"/>
      <c r="S255" s="2243"/>
      <c r="T255" s="2243"/>
      <c r="U255" s="2243"/>
      <c r="V255" s="2243"/>
      <c r="W255" s="2284"/>
      <c r="X255" s="1911" t="s">
        <v>248</v>
      </c>
      <c r="Y255" s="1912"/>
      <c r="Z255" s="1913"/>
      <c r="AA255" s="111"/>
      <c r="AB255" s="1847"/>
      <c r="AC255" s="1848"/>
      <c r="AD255" s="1849"/>
    </row>
    <row r="256" spans="1:30">
      <c r="A256" s="1167"/>
      <c r="B256" s="1209"/>
      <c r="C256" s="1171"/>
      <c r="D256" s="2311" t="s">
        <v>1891</v>
      </c>
      <c r="E256" s="2312"/>
      <c r="F256" s="127"/>
      <c r="G256" s="1357"/>
      <c r="H256" s="1358"/>
      <c r="I256" s="1358"/>
      <c r="J256" s="1358"/>
      <c r="K256" s="1358"/>
      <c r="L256" s="1359"/>
      <c r="M256" s="1147"/>
      <c r="N256" s="2141"/>
      <c r="O256" s="2141"/>
      <c r="P256" s="2141"/>
      <c r="Q256" s="2313" t="s">
        <v>1892</v>
      </c>
      <c r="R256" s="2279"/>
      <c r="S256" s="2279"/>
      <c r="T256" s="2279"/>
      <c r="U256" s="2279"/>
      <c r="V256" s="2279"/>
      <c r="W256" s="2279"/>
      <c r="X256" s="2279"/>
      <c r="Y256" s="2279"/>
      <c r="Z256" s="2280"/>
      <c r="AA256" s="111"/>
      <c r="AB256" s="1847"/>
      <c r="AC256" s="1848"/>
      <c r="AD256" s="1849"/>
    </row>
    <row r="257" spans="1:30">
      <c r="A257" s="1167"/>
      <c r="B257" s="1209"/>
      <c r="C257" s="1171"/>
      <c r="D257" s="1444"/>
      <c r="E257" s="1171"/>
      <c r="F257" s="127"/>
      <c r="G257" s="1357"/>
      <c r="H257" s="1358"/>
      <c r="I257" s="1358"/>
      <c r="J257" s="1358"/>
      <c r="K257" s="1358"/>
      <c r="L257" s="1359"/>
      <c r="M257" s="1147"/>
      <c r="N257" s="2141"/>
      <c r="O257" s="2141"/>
      <c r="P257" s="2141"/>
      <c r="Q257" s="2314"/>
      <c r="R257" s="1737"/>
      <c r="S257" s="1737"/>
      <c r="T257" s="1737"/>
      <c r="U257" s="1737"/>
      <c r="V257" s="1737"/>
      <c r="W257" s="1737"/>
      <c r="X257" s="1737"/>
      <c r="Y257" s="1737"/>
      <c r="Z257" s="1738"/>
      <c r="AA257" s="111"/>
      <c r="AB257" s="1847"/>
      <c r="AC257" s="1848"/>
      <c r="AD257" s="1849"/>
    </row>
    <row r="258" spans="1:30">
      <c r="A258" s="1167"/>
      <c r="B258" s="1209"/>
      <c r="C258" s="1171"/>
      <c r="D258" s="1444"/>
      <c r="E258" s="1171"/>
      <c r="F258" s="127"/>
      <c r="G258" s="1357"/>
      <c r="H258" s="1358"/>
      <c r="I258" s="1358"/>
      <c r="J258" s="1358"/>
      <c r="K258" s="1358"/>
      <c r="L258" s="1359"/>
      <c r="M258" s="1147"/>
      <c r="N258" s="2141"/>
      <c r="O258" s="2141"/>
      <c r="P258" s="2141"/>
      <c r="Q258" s="2314"/>
      <c r="R258" s="1737"/>
      <c r="S258" s="1737"/>
      <c r="T258" s="1737"/>
      <c r="U258" s="1737"/>
      <c r="V258" s="1737"/>
      <c r="W258" s="1737"/>
      <c r="X258" s="1737"/>
      <c r="Y258" s="1737"/>
      <c r="Z258" s="1738"/>
      <c r="AA258" s="111"/>
      <c r="AB258" s="1847"/>
      <c r="AC258" s="1848"/>
      <c r="AD258" s="1849"/>
    </row>
    <row r="259" spans="1:30">
      <c r="A259" s="1167"/>
      <c r="B259" s="1209"/>
      <c r="C259" s="1171"/>
      <c r="D259" s="1444"/>
      <c r="E259" s="1171"/>
      <c r="F259" s="127"/>
      <c r="G259" s="1357"/>
      <c r="H259" s="1358"/>
      <c r="I259" s="1358"/>
      <c r="J259" s="1358"/>
      <c r="K259" s="1358"/>
      <c r="L259" s="1359"/>
      <c r="M259" s="1147"/>
      <c r="N259" s="2141"/>
      <c r="O259" s="2141"/>
      <c r="P259" s="2141"/>
      <c r="Q259" s="127"/>
      <c r="R259" s="776" t="s">
        <v>225</v>
      </c>
      <c r="S259" s="2309" t="s">
        <v>1893</v>
      </c>
      <c r="T259" s="1395"/>
      <c r="U259" s="1395"/>
      <c r="V259" s="1395"/>
      <c r="W259" s="1395"/>
      <c r="X259" s="1395"/>
      <c r="Z259" s="111"/>
      <c r="AA259" s="111"/>
      <c r="AB259" s="1847"/>
      <c r="AC259" s="1848"/>
      <c r="AD259" s="1849"/>
    </row>
    <row r="260" spans="1:30">
      <c r="A260" s="1167"/>
      <c r="B260" s="1209"/>
      <c r="C260" s="1171"/>
      <c r="D260" s="1444"/>
      <c r="E260" s="1171"/>
      <c r="F260" s="127"/>
      <c r="G260" s="1357"/>
      <c r="H260" s="1358"/>
      <c r="I260" s="1358"/>
      <c r="J260" s="1358"/>
      <c r="K260" s="1358"/>
      <c r="L260" s="1359"/>
      <c r="M260" s="1147"/>
      <c r="N260" s="2141"/>
      <c r="O260" s="2141"/>
      <c r="P260" s="2141"/>
      <c r="Q260" s="127"/>
      <c r="Z260" s="111"/>
      <c r="AA260" s="111"/>
      <c r="AB260" s="1847"/>
      <c r="AC260" s="1848"/>
      <c r="AD260" s="1849"/>
    </row>
    <row r="261" spans="1:30">
      <c r="A261" s="1167"/>
      <c r="B261" s="1209"/>
      <c r="C261" s="1171"/>
      <c r="D261" s="1444"/>
      <c r="E261" s="1171"/>
      <c r="F261" s="127"/>
      <c r="G261" s="1357"/>
      <c r="H261" s="1358"/>
      <c r="I261" s="1358"/>
      <c r="J261" s="1358"/>
      <c r="K261" s="1358"/>
      <c r="L261" s="1359"/>
      <c r="M261" s="1147"/>
      <c r="N261" s="2141"/>
      <c r="O261" s="2141"/>
      <c r="P261" s="2141"/>
      <c r="Q261" s="127"/>
      <c r="R261" s="776" t="s">
        <v>225</v>
      </c>
      <c r="S261" s="13" t="s">
        <v>1894</v>
      </c>
      <c r="Z261" s="111"/>
      <c r="AA261" s="111"/>
      <c r="AB261" s="1847"/>
      <c r="AC261" s="1848"/>
      <c r="AD261" s="1849"/>
    </row>
    <row r="262" spans="1:30">
      <c r="A262" s="1167"/>
      <c r="B262" s="1209"/>
      <c r="C262" s="1171"/>
      <c r="D262" s="1444"/>
      <c r="E262" s="1171"/>
      <c r="F262" s="127"/>
      <c r="G262" s="1175"/>
      <c r="H262" s="1176"/>
      <c r="I262" s="1176"/>
      <c r="J262" s="1176"/>
      <c r="K262" s="1176"/>
      <c r="L262" s="1177"/>
      <c r="M262" s="1191"/>
      <c r="N262" s="1192"/>
      <c r="O262" s="1192"/>
      <c r="P262" s="1192"/>
      <c r="Q262" s="14"/>
      <c r="R262" s="15"/>
      <c r="S262" s="15"/>
      <c r="T262" s="15"/>
      <c r="U262" s="15"/>
      <c r="V262" s="15"/>
      <c r="W262" s="15"/>
      <c r="X262" s="15"/>
      <c r="Y262" s="15"/>
      <c r="Z262" s="461"/>
      <c r="AA262" s="111"/>
      <c r="AB262" s="1847"/>
      <c r="AC262" s="1848"/>
      <c r="AD262" s="1849"/>
    </row>
    <row r="263" spans="1:30">
      <c r="A263" s="1167"/>
      <c r="B263" s="1209"/>
      <c r="C263" s="1171"/>
      <c r="D263" s="1444"/>
      <c r="E263" s="1171"/>
      <c r="F263" s="127"/>
      <c r="G263" s="798"/>
      <c r="H263" s="798"/>
      <c r="I263" s="798"/>
      <c r="J263" s="798"/>
      <c r="K263" s="798"/>
      <c r="L263" s="798"/>
      <c r="M263" s="798"/>
      <c r="N263" s="798"/>
      <c r="O263" s="798"/>
      <c r="P263" s="798"/>
      <c r="Q263" s="798"/>
      <c r="R263" s="798"/>
      <c r="S263" s="798"/>
      <c r="T263" s="798"/>
      <c r="U263" s="798"/>
      <c r="V263" s="798"/>
      <c r="W263" s="798"/>
      <c r="X263" s="798"/>
      <c r="Y263" s="798"/>
      <c r="Z263" s="798"/>
      <c r="AA263" s="111"/>
      <c r="AB263" s="1847"/>
      <c r="AC263" s="1848"/>
      <c r="AD263" s="1849"/>
    </row>
    <row r="264" spans="1:30">
      <c r="A264" s="1167"/>
      <c r="B264" s="1209"/>
      <c r="C264" s="1171"/>
      <c r="D264" s="1444"/>
      <c r="E264" s="1171"/>
      <c r="F264" s="127"/>
      <c r="AA264" s="111"/>
      <c r="AB264" s="1847"/>
      <c r="AC264" s="1848"/>
      <c r="AD264" s="1849"/>
    </row>
    <row r="265" spans="1:30">
      <c r="A265" s="1167"/>
      <c r="B265" s="1209"/>
      <c r="C265" s="1171"/>
      <c r="D265" s="1444"/>
      <c r="E265" s="1171"/>
      <c r="F265" s="127"/>
      <c r="AA265" s="111"/>
      <c r="AB265" s="1847"/>
      <c r="AC265" s="1848"/>
      <c r="AD265" s="1849"/>
    </row>
    <row r="266" spans="1:30">
      <c r="A266" s="1167"/>
      <c r="B266" s="1209"/>
      <c r="C266" s="1171"/>
      <c r="D266" s="1444"/>
      <c r="E266" s="1171"/>
      <c r="F266" s="127"/>
      <c r="AA266" s="111"/>
      <c r="AB266" s="1847"/>
      <c r="AC266" s="1848"/>
      <c r="AD266" s="1849"/>
    </row>
    <row r="267" spans="1:30">
      <c r="A267" s="1167"/>
      <c r="B267" s="1209"/>
      <c r="C267" s="1171"/>
      <c r="D267" s="1444"/>
      <c r="E267" s="1171"/>
      <c r="F267" s="127"/>
      <c r="AA267" s="111"/>
      <c r="AB267" s="1847"/>
      <c r="AC267" s="1848"/>
      <c r="AD267" s="1849"/>
    </row>
    <row r="268" spans="1:30">
      <c r="A268" s="1167"/>
      <c r="B268" s="1209"/>
      <c r="C268" s="1171"/>
      <c r="D268" s="1444"/>
      <c r="E268" s="1171"/>
      <c r="F268" s="127"/>
      <c r="AA268" s="111"/>
      <c r="AB268" s="1847"/>
      <c r="AC268" s="1848"/>
      <c r="AD268" s="1849"/>
    </row>
    <row r="269" spans="1:30" ht="6.75" customHeight="1">
      <c r="A269" s="1167"/>
      <c r="B269" s="1209"/>
      <c r="C269" s="1171"/>
      <c r="D269" s="1444"/>
      <c r="E269" s="1171"/>
      <c r="F269" s="127"/>
      <c r="AA269" s="111"/>
      <c r="AB269" s="1847"/>
      <c r="AC269" s="1848"/>
      <c r="AD269" s="1849"/>
    </row>
    <row r="270" spans="1:30">
      <c r="A270" s="1167"/>
      <c r="B270" s="1209"/>
      <c r="C270" s="1171"/>
      <c r="D270" s="1444"/>
      <c r="E270" s="1171"/>
      <c r="F270" s="127"/>
      <c r="AA270" s="111"/>
      <c r="AB270" s="1847"/>
      <c r="AC270" s="1848"/>
      <c r="AD270" s="1849"/>
    </row>
    <row r="271" spans="1:30">
      <c r="A271" s="1167"/>
      <c r="B271" s="1209"/>
      <c r="C271" s="1171"/>
      <c r="D271" s="1444"/>
      <c r="E271" s="1171"/>
      <c r="F271" s="127"/>
      <c r="AA271" s="111"/>
      <c r="AB271" s="1847"/>
      <c r="AC271" s="1848"/>
      <c r="AD271" s="1849"/>
    </row>
    <row r="272" spans="1:30">
      <c r="A272" s="1167"/>
      <c r="B272" s="1209"/>
      <c r="C272" s="1171"/>
      <c r="D272" s="1444"/>
      <c r="E272" s="1171"/>
      <c r="F272" s="127"/>
      <c r="AA272" s="111"/>
      <c r="AB272" s="1847"/>
      <c r="AC272" s="1848"/>
      <c r="AD272" s="1849"/>
    </row>
    <row r="273" spans="1:30">
      <c r="A273" s="1167"/>
      <c r="B273" s="1209"/>
      <c r="C273" s="1171"/>
      <c r="D273" s="1444"/>
      <c r="E273" s="1171"/>
      <c r="F273" s="127"/>
      <c r="AA273" s="111"/>
      <c r="AB273" s="1847"/>
      <c r="AC273" s="1848"/>
      <c r="AD273" s="1849"/>
    </row>
    <row r="274" spans="1:30">
      <c r="A274" s="1167"/>
      <c r="B274" s="1209"/>
      <c r="C274" s="1171"/>
      <c r="D274" s="1444"/>
      <c r="E274" s="1171"/>
      <c r="F274" s="127"/>
      <c r="AA274" s="111"/>
      <c r="AB274" s="1847"/>
      <c r="AC274" s="1848"/>
      <c r="AD274" s="1849"/>
    </row>
    <row r="275" spans="1:30" ht="12" customHeight="1">
      <c r="A275" s="1167"/>
      <c r="B275" s="1209"/>
      <c r="C275" s="1171"/>
      <c r="D275" s="1444"/>
      <c r="E275" s="1171"/>
      <c r="F275" s="127"/>
      <c r="AA275" s="111"/>
      <c r="AB275" s="1847"/>
      <c r="AC275" s="1848"/>
      <c r="AD275" s="1849"/>
    </row>
    <row r="276" spans="1:30" ht="13.5" customHeight="1">
      <c r="A276" s="1167"/>
      <c r="B276" s="1209"/>
      <c r="C276" s="1171"/>
      <c r="D276" s="1444"/>
      <c r="E276" s="1171"/>
      <c r="F276" s="127"/>
      <c r="AA276" s="111"/>
      <c r="AB276" s="1847"/>
      <c r="AC276" s="1848"/>
      <c r="AD276" s="1849"/>
    </row>
    <row r="277" spans="1:30" ht="13.5" customHeight="1">
      <c r="A277" s="1167"/>
      <c r="B277" s="1209"/>
      <c r="C277" s="1171"/>
      <c r="D277" s="1444"/>
      <c r="E277" s="1171"/>
      <c r="F277" s="127"/>
      <c r="AA277" s="111"/>
      <c r="AB277" s="1847"/>
      <c r="AC277" s="1848"/>
      <c r="AD277" s="1849"/>
    </row>
    <row r="278" spans="1:30" ht="13.5" customHeight="1">
      <c r="A278" s="1167"/>
      <c r="B278" s="1209"/>
      <c r="C278" s="1171"/>
      <c r="D278" s="1444"/>
      <c r="E278" s="1171"/>
      <c r="F278" s="127"/>
      <c r="AA278" s="111"/>
      <c r="AB278" s="1847"/>
      <c r="AC278" s="1848"/>
      <c r="AD278" s="1849"/>
    </row>
    <row r="279" spans="1:30" ht="13.5" customHeight="1">
      <c r="A279" s="1167"/>
      <c r="B279" s="1209"/>
      <c r="C279" s="1171"/>
      <c r="D279" s="1444"/>
      <c r="E279" s="1171"/>
      <c r="F279" s="127"/>
      <c r="AA279" s="111"/>
      <c r="AB279" s="1847"/>
      <c r="AC279" s="1848"/>
      <c r="AD279" s="1849"/>
    </row>
    <row r="280" spans="1:30" ht="13.5" customHeight="1">
      <c r="A280" s="1167"/>
      <c r="B280" s="1209"/>
      <c r="C280" s="1171"/>
      <c r="D280" s="1444"/>
      <c r="E280" s="1171"/>
      <c r="F280" s="127"/>
      <c r="AA280" s="111"/>
      <c r="AB280" s="1847"/>
      <c r="AC280" s="1848"/>
      <c r="AD280" s="1849"/>
    </row>
    <row r="281" spans="1:30" ht="13.5" customHeight="1">
      <c r="A281" s="1167"/>
      <c r="B281" s="1209"/>
      <c r="C281" s="1171"/>
      <c r="D281" s="1444"/>
      <c r="E281" s="1171"/>
      <c r="F281" s="127"/>
      <c r="AA281" s="111"/>
      <c r="AB281" s="1847"/>
      <c r="AC281" s="1848"/>
      <c r="AD281" s="1849"/>
    </row>
    <row r="282" spans="1:30" ht="13.5" customHeight="1">
      <c r="A282" s="1207"/>
      <c r="B282" s="1210"/>
      <c r="C282" s="1208"/>
      <c r="D282" s="1445"/>
      <c r="E282" s="1208"/>
      <c r="F282" s="14"/>
      <c r="G282" s="15"/>
      <c r="H282" s="15"/>
      <c r="I282" s="15"/>
      <c r="J282" s="15"/>
      <c r="K282" s="15"/>
      <c r="L282" s="15"/>
      <c r="M282" s="15"/>
      <c r="N282" s="15"/>
      <c r="O282" s="15"/>
      <c r="P282" s="15"/>
      <c r="Q282" s="15"/>
      <c r="R282" s="15"/>
      <c r="S282" s="15"/>
      <c r="T282" s="15"/>
      <c r="U282" s="15"/>
      <c r="V282" s="15"/>
      <c r="W282" s="15"/>
      <c r="X282" s="15"/>
      <c r="Y282" s="15"/>
      <c r="Z282" s="15"/>
      <c r="AA282" s="461"/>
      <c r="AB282" s="2142"/>
      <c r="AC282" s="2143"/>
      <c r="AD282" s="2144"/>
    </row>
    <row r="283" spans="1:30" ht="6.75" customHeight="1">
      <c r="A283" s="787"/>
      <c r="B283" s="777"/>
      <c r="C283" s="772"/>
      <c r="D283" s="789"/>
      <c r="E283" s="772"/>
      <c r="AB283" s="793"/>
      <c r="AC283" s="794"/>
      <c r="AD283" s="795"/>
    </row>
    <row r="284" spans="1:30" ht="13.5" customHeight="1">
      <c r="A284" s="1167" t="s">
        <v>1895</v>
      </c>
      <c r="B284" s="1209">
        <v>15</v>
      </c>
      <c r="C284" s="1171" t="s">
        <v>1896</v>
      </c>
      <c r="D284" s="1444"/>
      <c r="E284" s="1171"/>
      <c r="G284" s="1737" t="s">
        <v>223</v>
      </c>
      <c r="H284" s="1737"/>
      <c r="I284" s="1737"/>
      <c r="J284" s="1737"/>
      <c r="K284" s="1737"/>
      <c r="L284" s="1737"/>
      <c r="M284" s="1738"/>
      <c r="N284" s="1197" t="s">
        <v>330</v>
      </c>
      <c r="O284" s="1198"/>
      <c r="P284" s="1198"/>
      <c r="Q284" s="1198"/>
      <c r="R284" s="1198"/>
      <c r="S284" s="1198"/>
      <c r="T284" s="1198"/>
      <c r="U284" s="1198"/>
      <c r="V284" s="1198"/>
      <c r="W284" s="1198"/>
      <c r="X284" s="1198"/>
      <c r="Y284" s="1198"/>
      <c r="Z284" s="1199"/>
      <c r="AB284" s="1847" t="s">
        <v>29</v>
      </c>
      <c r="AC284" s="1848"/>
      <c r="AD284" s="1849"/>
    </row>
    <row r="285" spans="1:30" ht="13.5" customHeight="1">
      <c r="A285" s="1167"/>
      <c r="B285" s="1209"/>
      <c r="C285" s="1171"/>
      <c r="D285" s="1444"/>
      <c r="E285" s="1171"/>
      <c r="G285" s="1737"/>
      <c r="H285" s="1737"/>
      <c r="I285" s="1737"/>
      <c r="J285" s="1737"/>
      <c r="K285" s="1737"/>
      <c r="L285" s="1737"/>
      <c r="M285" s="1738"/>
      <c r="N285" s="1200"/>
      <c r="O285" s="1201"/>
      <c r="P285" s="1201"/>
      <c r="Q285" s="1201"/>
      <c r="R285" s="1201"/>
      <c r="S285" s="1201"/>
      <c r="T285" s="1201"/>
      <c r="U285" s="1201"/>
      <c r="V285" s="1201"/>
      <c r="W285" s="1201"/>
      <c r="X285" s="1201"/>
      <c r="Y285" s="1201"/>
      <c r="Z285" s="1202"/>
      <c r="AB285" s="1847"/>
      <c r="AC285" s="1848"/>
      <c r="AD285" s="1849"/>
    </row>
    <row r="286" spans="1:30" ht="13.5" customHeight="1">
      <c r="A286" s="1167"/>
      <c r="B286" s="1209"/>
      <c r="C286" s="1171"/>
      <c r="D286" s="1444"/>
      <c r="E286" s="1171"/>
      <c r="F286" s="127"/>
      <c r="AA286" s="111"/>
      <c r="AB286" s="1847"/>
      <c r="AC286" s="1848"/>
      <c r="AD286" s="1849"/>
    </row>
    <row r="287" spans="1:30" ht="13.5" customHeight="1">
      <c r="A287" s="1167"/>
      <c r="B287" s="1209"/>
      <c r="C287" s="1171"/>
      <c r="D287" s="1444"/>
      <c r="E287" s="1171"/>
      <c r="F287" s="127"/>
      <c r="G287" s="18" t="s">
        <v>1897</v>
      </c>
      <c r="AA287" s="111"/>
      <c r="AB287" s="1847"/>
      <c r="AC287" s="1848"/>
      <c r="AD287" s="1849"/>
    </row>
    <row r="288" spans="1:30" ht="13.5" customHeight="1">
      <c r="A288" s="1167"/>
      <c r="B288" s="1209"/>
      <c r="C288" s="1171"/>
      <c r="D288" s="1444"/>
      <c r="E288" s="1171"/>
      <c r="F288" s="127"/>
      <c r="AA288" s="111"/>
      <c r="AB288" s="1847"/>
      <c r="AC288" s="1848"/>
      <c r="AD288" s="1849"/>
    </row>
    <row r="289" spans="1:31" ht="13.5" customHeight="1">
      <c r="A289" s="1167"/>
      <c r="B289" s="1209"/>
      <c r="C289" s="1171"/>
      <c r="D289" s="1444"/>
      <c r="E289" s="1171"/>
      <c r="F289" s="127"/>
      <c r="G289" s="1181"/>
      <c r="H289" s="1182"/>
      <c r="I289" s="1182"/>
      <c r="J289" s="1182"/>
      <c r="K289" s="1182"/>
      <c r="L289" s="1182"/>
      <c r="M289" s="1182"/>
      <c r="N289" s="1183"/>
      <c r="O289" s="1113" t="s">
        <v>1737</v>
      </c>
      <c r="P289" s="1114"/>
      <c r="Q289" s="1114"/>
      <c r="R289" s="1114"/>
      <c r="S289" s="1114"/>
      <c r="T289" s="1114"/>
      <c r="U289" s="1114"/>
      <c r="V289" s="1114"/>
      <c r="W289" s="1114"/>
      <c r="X289" s="1114"/>
      <c r="Y289" s="1114"/>
      <c r="Z289" s="1115"/>
      <c r="AA289" s="111"/>
      <c r="AB289" s="1847"/>
      <c r="AC289" s="1848"/>
      <c r="AD289" s="1849"/>
    </row>
    <row r="290" spans="1:31" ht="13.5" customHeight="1">
      <c r="A290" s="1167"/>
      <c r="B290" s="1209"/>
      <c r="C290" s="1171"/>
      <c r="D290" s="1444"/>
      <c r="E290" s="1171"/>
      <c r="F290" s="127"/>
      <c r="G290" s="1172" t="s">
        <v>1898</v>
      </c>
      <c r="H290" s="1456"/>
      <c r="I290" s="1456"/>
      <c r="J290" s="1456"/>
      <c r="K290" s="1456"/>
      <c r="L290" s="1456"/>
      <c r="M290" s="1456"/>
      <c r="N290" s="1457"/>
      <c r="O290" s="776" t="s">
        <v>225</v>
      </c>
      <c r="P290" s="1998" t="s">
        <v>1899</v>
      </c>
      <c r="Q290" s="1998"/>
      <c r="R290" s="1998"/>
      <c r="S290" s="1998"/>
      <c r="T290" s="1998"/>
      <c r="U290" s="1998"/>
      <c r="V290" s="1998"/>
      <c r="W290" s="1989" t="s">
        <v>1701</v>
      </c>
      <c r="X290" s="1990"/>
      <c r="Y290" s="1990"/>
      <c r="Z290" s="1486" t="s">
        <v>281</v>
      </c>
      <c r="AA290" s="111"/>
      <c r="AB290" s="1847"/>
      <c r="AC290" s="1848"/>
      <c r="AD290" s="1849"/>
    </row>
    <row r="291" spans="1:31" ht="13.5" customHeight="1">
      <c r="A291" s="1167"/>
      <c r="B291" s="1209"/>
      <c r="C291" s="1171"/>
      <c r="D291" s="1444"/>
      <c r="E291" s="1171"/>
      <c r="F291" s="127"/>
      <c r="G291" s="1458"/>
      <c r="H291" s="1459"/>
      <c r="I291" s="1459"/>
      <c r="J291" s="1459"/>
      <c r="K291" s="1459"/>
      <c r="L291" s="1459"/>
      <c r="M291" s="1459"/>
      <c r="N291" s="1460"/>
      <c r="O291" s="840" t="s">
        <v>225</v>
      </c>
      <c r="P291" s="1148" t="s">
        <v>340</v>
      </c>
      <c r="Q291" s="1148"/>
      <c r="R291" s="1148"/>
      <c r="S291" s="1148"/>
      <c r="T291" s="1148"/>
      <c r="U291" s="1148"/>
      <c r="V291" s="1149"/>
      <c r="W291" s="1147"/>
      <c r="X291" s="2141"/>
      <c r="Y291" s="2141"/>
      <c r="Z291" s="1487"/>
      <c r="AA291" s="111"/>
      <c r="AB291" s="1847"/>
      <c r="AC291" s="1848"/>
      <c r="AD291" s="1849"/>
    </row>
    <row r="292" spans="1:31" ht="13.5" customHeight="1">
      <c r="A292" s="1167"/>
      <c r="B292" s="1209"/>
      <c r="C292" s="1171"/>
      <c r="D292" s="1444"/>
      <c r="E292" s="1171"/>
      <c r="F292" s="127"/>
      <c r="G292" s="1461"/>
      <c r="H292" s="1462"/>
      <c r="I292" s="1462"/>
      <c r="J292" s="1462"/>
      <c r="K292" s="1462"/>
      <c r="L292" s="1462"/>
      <c r="M292" s="1462"/>
      <c r="N292" s="1463"/>
      <c r="O292" s="14"/>
      <c r="P292" s="788" t="s">
        <v>1775</v>
      </c>
      <c r="Q292" s="1729"/>
      <c r="R292" s="1729"/>
      <c r="S292" s="1729"/>
      <c r="T292" s="1729"/>
      <c r="U292" s="1729"/>
      <c r="V292" s="461" t="s">
        <v>1776</v>
      </c>
      <c r="W292" s="1191"/>
      <c r="X292" s="1192"/>
      <c r="Y292" s="1192"/>
      <c r="Z292" s="1193"/>
      <c r="AA292" s="111"/>
      <c r="AB292" s="1847"/>
      <c r="AC292" s="1848"/>
      <c r="AD292" s="1849"/>
    </row>
    <row r="293" spans="1:31">
      <c r="A293" s="1167"/>
      <c r="B293" s="1209"/>
      <c r="C293" s="1171"/>
      <c r="D293" s="1444"/>
      <c r="E293" s="1171"/>
      <c r="F293" s="127"/>
      <c r="AA293" s="111"/>
      <c r="AB293" s="1847"/>
      <c r="AC293" s="1848"/>
      <c r="AD293" s="1849"/>
    </row>
    <row r="294" spans="1:31">
      <c r="A294" s="1167"/>
      <c r="B294" s="1209"/>
      <c r="C294" s="1171"/>
      <c r="D294" s="1444"/>
      <c r="E294" s="1171"/>
      <c r="F294" s="127"/>
      <c r="G294" s="18" t="s">
        <v>1900</v>
      </c>
      <c r="AA294" s="111"/>
      <c r="AB294" s="1847"/>
      <c r="AC294" s="1848"/>
      <c r="AD294" s="1849"/>
    </row>
    <row r="295" spans="1:31">
      <c r="A295" s="1167"/>
      <c r="B295" s="1209"/>
      <c r="C295" s="1171"/>
      <c r="D295" s="1444"/>
      <c r="E295" s="1171"/>
      <c r="F295" s="127"/>
      <c r="G295" s="18"/>
      <c r="AA295" s="111"/>
      <c r="AB295" s="1847"/>
      <c r="AC295" s="1848"/>
      <c r="AD295" s="1849"/>
    </row>
    <row r="296" spans="1:31">
      <c r="A296" s="1167"/>
      <c r="B296" s="1209"/>
      <c r="C296" s="1171"/>
      <c r="D296" s="1444"/>
      <c r="E296" s="1171"/>
      <c r="F296" s="127"/>
      <c r="G296" s="1113" t="s">
        <v>1901</v>
      </c>
      <c r="H296" s="1114"/>
      <c r="I296" s="1114"/>
      <c r="J296" s="1114"/>
      <c r="K296" s="1114"/>
      <c r="L296" s="1114"/>
      <c r="M296" s="1114"/>
      <c r="N296" s="1115"/>
      <c r="O296" s="1123" t="s">
        <v>1902</v>
      </c>
      <c r="P296" s="1124"/>
      <c r="Q296" s="1124"/>
      <c r="R296" s="1124"/>
      <c r="S296" s="1124"/>
      <c r="T296" s="1125"/>
      <c r="U296" s="1123" t="s">
        <v>1902</v>
      </c>
      <c r="V296" s="1124"/>
      <c r="W296" s="1124"/>
      <c r="X296" s="1124"/>
      <c r="Y296" s="1124"/>
      <c r="Z296" s="1125"/>
      <c r="AA296" s="111"/>
      <c r="AB296" s="1847"/>
      <c r="AC296" s="1848"/>
      <c r="AD296" s="1849"/>
    </row>
    <row r="297" spans="1:31" ht="13.5" customHeight="1">
      <c r="A297" s="1167"/>
      <c r="B297" s="1209"/>
      <c r="C297" s="1171"/>
      <c r="D297" s="1444"/>
      <c r="E297" s="1171"/>
      <c r="F297" s="127"/>
      <c r="G297" s="1172" t="s">
        <v>1903</v>
      </c>
      <c r="H297" s="1456"/>
      <c r="I297" s="1456"/>
      <c r="J297" s="1456"/>
      <c r="K297" s="1456"/>
      <c r="L297" s="1456"/>
      <c r="M297" s="1456"/>
      <c r="N297" s="1457"/>
      <c r="O297" s="1123" t="s">
        <v>1902</v>
      </c>
      <c r="P297" s="1124"/>
      <c r="Q297" s="1124"/>
      <c r="R297" s="1124"/>
      <c r="S297" s="1124"/>
      <c r="T297" s="1125"/>
      <c r="U297" s="1123" t="s">
        <v>1902</v>
      </c>
      <c r="V297" s="1124"/>
      <c r="W297" s="1124"/>
      <c r="X297" s="1124"/>
      <c r="Y297" s="1124"/>
      <c r="Z297" s="1125"/>
      <c r="AA297" s="111"/>
      <c r="AB297" s="1847"/>
      <c r="AC297" s="1848"/>
      <c r="AD297" s="1849"/>
    </row>
    <row r="298" spans="1:31">
      <c r="A298" s="1167"/>
      <c r="B298" s="1209"/>
      <c r="C298" s="1171"/>
      <c r="D298" s="1444"/>
      <c r="E298" s="1171"/>
      <c r="F298" s="127"/>
      <c r="G298" s="1461"/>
      <c r="H298" s="1462"/>
      <c r="I298" s="1462"/>
      <c r="J298" s="1462"/>
      <c r="K298" s="1462"/>
      <c r="L298" s="1462"/>
      <c r="M298" s="1462"/>
      <c r="N298" s="1463"/>
      <c r="O298" s="1123" t="s">
        <v>1902</v>
      </c>
      <c r="P298" s="1124"/>
      <c r="Q298" s="1124"/>
      <c r="R298" s="1124"/>
      <c r="S298" s="1124"/>
      <c r="T298" s="1125"/>
      <c r="U298" s="1123" t="s">
        <v>1902</v>
      </c>
      <c r="V298" s="1124"/>
      <c r="W298" s="1124"/>
      <c r="X298" s="1124"/>
      <c r="Y298" s="1124"/>
      <c r="Z298" s="1125"/>
      <c r="AA298" s="111"/>
      <c r="AB298" s="1847"/>
      <c r="AC298" s="1848"/>
      <c r="AD298" s="1849"/>
    </row>
    <row r="299" spans="1:31">
      <c r="A299" s="1167"/>
      <c r="B299" s="1209"/>
      <c r="C299" s="1171"/>
      <c r="D299" s="1444"/>
      <c r="E299" s="1171"/>
      <c r="F299" s="194"/>
      <c r="G299" s="188"/>
      <c r="H299" s="188"/>
      <c r="I299" s="188"/>
      <c r="J299" s="188"/>
      <c r="K299" s="188"/>
      <c r="L299" s="188"/>
      <c r="M299" s="188"/>
      <c r="N299" s="188"/>
      <c r="O299" s="188"/>
      <c r="P299" s="188"/>
      <c r="Q299" s="188"/>
      <c r="R299" s="188"/>
      <c r="S299" s="188"/>
      <c r="T299" s="188"/>
      <c r="U299" s="188"/>
      <c r="V299" s="188"/>
      <c r="W299" s="188"/>
      <c r="X299" s="188"/>
      <c r="Y299" s="188"/>
      <c r="Z299" s="188"/>
      <c r="AA299" s="194"/>
      <c r="AB299" s="1847"/>
      <c r="AC299" s="1848"/>
      <c r="AD299" s="1849"/>
    </row>
    <row r="300" spans="1:31">
      <c r="A300" s="774"/>
      <c r="B300" s="777"/>
      <c r="C300" s="772"/>
      <c r="D300" s="789"/>
      <c r="E300" s="772"/>
      <c r="F300" s="194"/>
      <c r="G300" s="188"/>
      <c r="H300" s="188"/>
      <c r="I300" s="188"/>
      <c r="J300" s="188"/>
      <c r="K300" s="188"/>
      <c r="L300" s="188"/>
      <c r="M300" s="188"/>
      <c r="N300" s="188"/>
      <c r="O300" s="188"/>
      <c r="P300" s="188"/>
      <c r="Q300" s="188"/>
      <c r="R300" s="188"/>
      <c r="S300" s="188"/>
      <c r="T300" s="188"/>
      <c r="U300" s="188"/>
      <c r="V300" s="188"/>
      <c r="W300" s="188"/>
      <c r="X300" s="188"/>
      <c r="Y300" s="188"/>
      <c r="Z300" s="188"/>
      <c r="AA300" s="194"/>
      <c r="AB300" s="793"/>
      <c r="AC300" s="794"/>
      <c r="AD300" s="795"/>
    </row>
    <row r="301" spans="1:31" ht="16.5" customHeight="1">
      <c r="A301" s="1450" t="s">
        <v>1904</v>
      </c>
      <c r="B301" s="777">
        <v>16</v>
      </c>
      <c r="C301" s="1171" t="s">
        <v>1905</v>
      </c>
      <c r="D301" s="1444" t="s">
        <v>1906</v>
      </c>
      <c r="E301" s="1171"/>
      <c r="F301" s="194"/>
      <c r="G301" s="1737" t="s">
        <v>223</v>
      </c>
      <c r="H301" s="1737"/>
      <c r="I301" s="1737"/>
      <c r="J301" s="1737"/>
      <c r="K301" s="1737"/>
      <c r="L301" s="1737"/>
      <c r="M301" s="1737"/>
      <c r="N301" s="1197" t="s">
        <v>224</v>
      </c>
      <c r="O301" s="1198"/>
      <c r="P301" s="1198"/>
      <c r="Q301" s="1198"/>
      <c r="R301" s="1198"/>
      <c r="S301" s="1198"/>
      <c r="T301" s="1198"/>
      <c r="U301" s="1198"/>
      <c r="V301" s="1199"/>
      <c r="W301" s="188"/>
      <c r="X301" s="188"/>
      <c r="Y301" s="188"/>
      <c r="Z301" s="188"/>
      <c r="AA301" s="194"/>
      <c r="AB301" s="1847" t="s">
        <v>29</v>
      </c>
      <c r="AC301" s="1848"/>
      <c r="AD301" s="1849"/>
      <c r="AE301" s="841"/>
    </row>
    <row r="302" spans="1:31" ht="9.75" customHeight="1">
      <c r="A302" s="1450"/>
      <c r="B302" s="777"/>
      <c r="C302" s="1171"/>
      <c r="D302" s="1444"/>
      <c r="E302" s="1171"/>
      <c r="F302" s="194"/>
      <c r="G302" s="1737"/>
      <c r="H302" s="1737"/>
      <c r="I302" s="1737"/>
      <c r="J302" s="1737"/>
      <c r="K302" s="1737"/>
      <c r="L302" s="1737"/>
      <c r="M302" s="1737"/>
      <c r="N302" s="1200"/>
      <c r="O302" s="1201"/>
      <c r="P302" s="1201"/>
      <c r="Q302" s="1201"/>
      <c r="R302" s="1201"/>
      <c r="S302" s="1201"/>
      <c r="T302" s="1201"/>
      <c r="U302" s="1201"/>
      <c r="V302" s="1202"/>
      <c r="W302" s="188"/>
      <c r="X302" s="188"/>
      <c r="Y302" s="188"/>
      <c r="Z302" s="188"/>
      <c r="AA302" s="194"/>
      <c r="AB302" s="1847"/>
      <c r="AC302" s="1848"/>
      <c r="AD302" s="1849"/>
      <c r="AE302" s="842"/>
    </row>
    <row r="303" spans="1:31" ht="10.5" customHeight="1">
      <c r="A303" s="1450"/>
      <c r="B303" s="777"/>
      <c r="C303" s="1171"/>
      <c r="D303" s="1444"/>
      <c r="E303" s="1171"/>
      <c r="F303" s="194"/>
      <c r="G303" s="188"/>
      <c r="H303" s="188"/>
      <c r="I303" s="188"/>
      <c r="J303" s="188"/>
      <c r="K303" s="188"/>
      <c r="L303" s="188"/>
      <c r="M303" s="188"/>
      <c r="N303" s="188"/>
      <c r="O303" s="188"/>
      <c r="P303" s="188"/>
      <c r="Q303" s="188"/>
      <c r="R303" s="188"/>
      <c r="S303" s="188"/>
      <c r="T303" s="188"/>
      <c r="U303" s="188"/>
      <c r="V303" s="188"/>
      <c r="W303" s="188"/>
      <c r="X303" s="188"/>
      <c r="Y303" s="188"/>
      <c r="Z303" s="188"/>
      <c r="AA303" s="194"/>
      <c r="AB303" s="1847"/>
      <c r="AC303" s="1848"/>
      <c r="AD303" s="1849"/>
      <c r="AE303" s="842"/>
    </row>
    <row r="304" spans="1:31" ht="13.5" customHeight="1">
      <c r="A304" s="1450"/>
      <c r="B304" s="777"/>
      <c r="C304" s="1171"/>
      <c r="D304" s="1444" t="s">
        <v>1907</v>
      </c>
      <c r="E304" s="1171"/>
      <c r="F304" s="194"/>
      <c r="G304" s="188"/>
      <c r="H304" s="188"/>
      <c r="I304" s="188"/>
      <c r="J304" s="188"/>
      <c r="K304" s="188"/>
      <c r="L304" s="188"/>
      <c r="M304" s="188"/>
      <c r="N304" s="188"/>
      <c r="O304" s="188"/>
      <c r="P304" s="188"/>
      <c r="Q304" s="188"/>
      <c r="R304" s="188"/>
      <c r="S304" s="188"/>
      <c r="T304" s="188"/>
      <c r="U304" s="188"/>
      <c r="V304" s="188"/>
      <c r="W304" s="188"/>
      <c r="X304" s="188"/>
      <c r="Y304" s="843"/>
      <c r="Z304" s="843"/>
      <c r="AA304" s="844"/>
      <c r="AB304" s="793"/>
      <c r="AC304" s="794"/>
      <c r="AD304" s="795"/>
      <c r="AE304" s="2241"/>
    </row>
    <row r="305" spans="1:31">
      <c r="A305" s="1450"/>
      <c r="B305" s="777"/>
      <c r="C305" s="772"/>
      <c r="D305" s="1444"/>
      <c r="E305" s="1171"/>
      <c r="F305" s="194"/>
      <c r="G305" s="188"/>
      <c r="H305" s="188"/>
      <c r="I305" s="188"/>
      <c r="J305" s="188"/>
      <c r="K305" s="188"/>
      <c r="L305" s="188"/>
      <c r="M305" s="188"/>
      <c r="N305" s="188"/>
      <c r="O305" s="188"/>
      <c r="P305" s="188"/>
      <c r="Q305" s="188"/>
      <c r="R305" s="188"/>
      <c r="S305" s="188"/>
      <c r="T305" s="188"/>
      <c r="U305" s="188"/>
      <c r="V305" s="188"/>
      <c r="W305" s="188"/>
      <c r="X305" s="188"/>
      <c r="Y305" s="843"/>
      <c r="Z305" s="843"/>
      <c r="AA305" s="844"/>
      <c r="AB305" s="793"/>
      <c r="AC305" s="794"/>
      <c r="AD305" s="795"/>
      <c r="AE305" s="1880"/>
    </row>
    <row r="306" spans="1:31">
      <c r="A306" s="1450"/>
      <c r="B306" s="777"/>
      <c r="C306" s="772"/>
      <c r="D306" s="1444"/>
      <c r="E306" s="1171"/>
      <c r="F306" s="194"/>
      <c r="G306" s="843"/>
      <c r="H306" s="843"/>
      <c r="I306" s="843"/>
      <c r="J306" s="843"/>
      <c r="K306" s="843"/>
      <c r="L306" s="843"/>
      <c r="M306" s="843"/>
      <c r="N306" s="843"/>
      <c r="O306" s="843"/>
      <c r="P306" s="843"/>
      <c r="Q306" s="843"/>
      <c r="R306" s="843"/>
      <c r="S306" s="843"/>
      <c r="T306" s="843"/>
      <c r="U306" s="843"/>
      <c r="V306" s="843"/>
      <c r="W306" s="843"/>
      <c r="X306" s="843"/>
      <c r="Y306" s="843"/>
      <c r="Z306" s="843"/>
      <c r="AA306" s="844"/>
      <c r="AB306" s="793"/>
      <c r="AC306" s="794"/>
      <c r="AD306" s="795"/>
      <c r="AE306" s="1880"/>
    </row>
    <row r="307" spans="1:31">
      <c r="A307" s="1450"/>
      <c r="B307" s="777"/>
      <c r="C307" s="772"/>
      <c r="D307" s="1444"/>
      <c r="E307" s="1171"/>
      <c r="F307" s="194"/>
      <c r="G307" s="188"/>
      <c r="H307" s="188"/>
      <c r="I307" s="188"/>
      <c r="J307" s="188"/>
      <c r="K307" s="188"/>
      <c r="L307" s="188"/>
      <c r="M307" s="188"/>
      <c r="N307" s="188"/>
      <c r="O307" s="188"/>
      <c r="P307" s="188"/>
      <c r="Q307" s="188"/>
      <c r="R307" s="188"/>
      <c r="S307" s="188"/>
      <c r="T307" s="188"/>
      <c r="U307" s="188"/>
      <c r="V307" s="188"/>
      <c r="W307" s="188"/>
      <c r="X307" s="188"/>
      <c r="Y307" s="188"/>
      <c r="Z307" s="188"/>
      <c r="AA307" s="194"/>
      <c r="AB307" s="793"/>
      <c r="AC307" s="794"/>
      <c r="AD307" s="795"/>
      <c r="AE307" s="1880"/>
    </row>
    <row r="308" spans="1:31">
      <c r="A308" s="1450"/>
      <c r="B308" s="777"/>
      <c r="C308" s="772"/>
      <c r="D308" s="1444"/>
      <c r="E308" s="1171"/>
      <c r="F308" s="194"/>
      <c r="G308" s="188"/>
      <c r="H308" s="188"/>
      <c r="I308" s="188"/>
      <c r="J308" s="188"/>
      <c r="K308" s="188"/>
      <c r="L308" s="188"/>
      <c r="M308" s="188"/>
      <c r="N308" s="188"/>
      <c r="O308" s="188"/>
      <c r="P308" s="188"/>
      <c r="Q308" s="188"/>
      <c r="R308" s="188"/>
      <c r="S308" s="188"/>
      <c r="T308" s="188"/>
      <c r="U308" s="188"/>
      <c r="V308" s="188"/>
      <c r="W308" s="188"/>
      <c r="X308" s="188"/>
      <c r="Y308" s="188"/>
      <c r="Z308" s="188"/>
      <c r="AA308" s="194"/>
      <c r="AB308" s="793"/>
      <c r="AC308" s="794"/>
      <c r="AD308" s="795"/>
      <c r="AE308" s="1880"/>
    </row>
    <row r="309" spans="1:31">
      <c r="A309" s="774"/>
      <c r="B309" s="777"/>
      <c r="C309" s="772"/>
      <c r="D309" s="1444"/>
      <c r="E309" s="1171"/>
      <c r="F309" s="194"/>
      <c r="G309" s="188"/>
      <c r="H309" s="188"/>
      <c r="I309" s="188"/>
      <c r="J309" s="188"/>
      <c r="K309" s="188"/>
      <c r="L309" s="188"/>
      <c r="M309" s="188"/>
      <c r="N309" s="188"/>
      <c r="O309" s="188"/>
      <c r="P309" s="188"/>
      <c r="Q309" s="188"/>
      <c r="R309" s="188"/>
      <c r="S309" s="188"/>
      <c r="T309" s="188"/>
      <c r="U309" s="188"/>
      <c r="V309" s="188"/>
      <c r="W309" s="188"/>
      <c r="X309" s="188"/>
      <c r="Y309" s="188"/>
      <c r="Z309" s="188"/>
      <c r="AA309" s="194"/>
      <c r="AB309" s="793"/>
      <c r="AC309" s="794"/>
      <c r="AD309" s="795"/>
      <c r="AE309" s="1880"/>
    </row>
    <row r="310" spans="1:31">
      <c r="A310" s="774"/>
      <c r="B310" s="777"/>
      <c r="C310" s="772"/>
      <c r="D310" s="789"/>
      <c r="E310" s="772"/>
      <c r="F310" s="194"/>
      <c r="G310" s="188"/>
      <c r="H310" s="188"/>
      <c r="I310" s="188"/>
      <c r="J310" s="188"/>
      <c r="K310" s="188"/>
      <c r="L310" s="188"/>
      <c r="M310" s="188"/>
      <c r="N310" s="188"/>
      <c r="O310" s="188"/>
      <c r="P310" s="188"/>
      <c r="Q310" s="188"/>
      <c r="R310" s="188"/>
      <c r="S310" s="188"/>
      <c r="T310" s="188"/>
      <c r="U310" s="188"/>
      <c r="V310" s="188"/>
      <c r="W310" s="188"/>
      <c r="X310" s="188"/>
      <c r="Y310" s="188"/>
      <c r="Z310" s="188"/>
      <c r="AA310" s="194"/>
      <c r="AB310" s="793"/>
      <c r="AC310" s="794"/>
      <c r="AD310" s="795"/>
      <c r="AE310" s="1880"/>
    </row>
    <row r="311" spans="1:31" ht="13.5" customHeight="1">
      <c r="A311" s="1167" t="s">
        <v>1908</v>
      </c>
      <c r="B311" s="1209">
        <v>17</v>
      </c>
      <c r="C311" s="1171" t="s">
        <v>1909</v>
      </c>
      <c r="D311" s="1444"/>
      <c r="E311" s="1171"/>
      <c r="F311" s="127"/>
      <c r="G311" s="1737" t="s">
        <v>223</v>
      </c>
      <c r="H311" s="1737"/>
      <c r="I311" s="1737"/>
      <c r="J311" s="1737"/>
      <c r="K311" s="1737"/>
      <c r="L311" s="1737"/>
      <c r="M311" s="1737"/>
      <c r="N311" s="1197" t="s">
        <v>236</v>
      </c>
      <c r="O311" s="1198"/>
      <c r="P311" s="1198"/>
      <c r="Q311" s="1198"/>
      <c r="R311" s="1198"/>
      <c r="S311" s="1198"/>
      <c r="T311" s="1198"/>
      <c r="U311" s="1198"/>
      <c r="V311" s="1199"/>
      <c r="AA311" s="111"/>
      <c r="AB311" s="1847" t="s">
        <v>29</v>
      </c>
      <c r="AC311" s="1848"/>
      <c r="AD311" s="1849"/>
    </row>
    <row r="312" spans="1:31">
      <c r="A312" s="1167"/>
      <c r="B312" s="1209"/>
      <c r="C312" s="1171"/>
      <c r="D312" s="1444"/>
      <c r="E312" s="1171"/>
      <c r="F312" s="127"/>
      <c r="G312" s="1737"/>
      <c r="H312" s="1737"/>
      <c r="I312" s="1737"/>
      <c r="J312" s="1737"/>
      <c r="K312" s="1737"/>
      <c r="L312" s="1737"/>
      <c r="M312" s="1737"/>
      <c r="N312" s="1200"/>
      <c r="O312" s="1201"/>
      <c r="P312" s="1201"/>
      <c r="Q312" s="1201"/>
      <c r="R312" s="1201"/>
      <c r="S312" s="1201"/>
      <c r="T312" s="1201"/>
      <c r="U312" s="1201"/>
      <c r="V312" s="1202"/>
      <c r="AA312" s="111"/>
      <c r="AB312" s="1847"/>
      <c r="AC312" s="1848"/>
      <c r="AD312" s="1849"/>
    </row>
    <row r="313" spans="1:31">
      <c r="A313" s="1167"/>
      <c r="B313" s="1209"/>
      <c r="C313" s="1171"/>
      <c r="D313" s="1444"/>
      <c r="E313" s="1171"/>
      <c r="F313" s="127"/>
      <c r="AA313" s="111"/>
      <c r="AB313" s="1847"/>
      <c r="AC313" s="1848"/>
      <c r="AD313" s="1849"/>
    </row>
    <row r="314" spans="1:31">
      <c r="A314" s="1207"/>
      <c r="B314" s="1210"/>
      <c r="C314" s="1208"/>
      <c r="D314" s="1445"/>
      <c r="E314" s="1208"/>
      <c r="F314" s="14"/>
      <c r="G314" s="15"/>
      <c r="H314" s="15"/>
      <c r="I314" s="15"/>
      <c r="J314" s="15"/>
      <c r="K314" s="15"/>
      <c r="L314" s="15"/>
      <c r="M314" s="15"/>
      <c r="N314" s="15"/>
      <c r="O314" s="15"/>
      <c r="P314" s="15"/>
      <c r="Q314" s="15"/>
      <c r="R314" s="15"/>
      <c r="S314" s="15"/>
      <c r="T314" s="15"/>
      <c r="U314" s="15"/>
      <c r="V314" s="15"/>
      <c r="W314" s="15"/>
      <c r="X314" s="15"/>
      <c r="Y314" s="15"/>
      <c r="Z314" s="15"/>
      <c r="AA314" s="461"/>
      <c r="AB314" s="2142"/>
      <c r="AC314" s="2143"/>
      <c r="AD314" s="2144"/>
    </row>
    <row r="315" spans="1:31" ht="13.5" customHeight="1"/>
    <row r="317" spans="1:31">
      <c r="H317" s="780"/>
      <c r="I317" s="780"/>
      <c r="J317" s="780"/>
      <c r="K317" s="780"/>
      <c r="L317" s="780"/>
      <c r="M317" s="780"/>
      <c r="N317" s="780"/>
    </row>
    <row r="318" spans="1:31">
      <c r="H318" s="845"/>
      <c r="I318" s="845"/>
      <c r="J318" s="845"/>
      <c r="K318" s="845"/>
      <c r="L318" s="845"/>
      <c r="M318" s="845"/>
      <c r="N318" s="845"/>
      <c r="O318" s="808"/>
    </row>
    <row r="319" spans="1:31" ht="13.5" customHeight="1">
      <c r="H319" s="845"/>
      <c r="I319" s="845"/>
      <c r="J319" s="845"/>
      <c r="K319" s="845"/>
      <c r="L319" s="845"/>
      <c r="M319" s="845"/>
      <c r="N319" s="845"/>
      <c r="O319" s="808"/>
    </row>
    <row r="323" ht="13.5" customHeight="1"/>
    <row r="327" ht="13.5" customHeight="1"/>
    <row r="331" ht="13.5" customHeight="1"/>
    <row r="335" ht="13.5" customHeight="1"/>
  </sheetData>
  <mergeCells count="443">
    <mergeCell ref="AE304:AE310"/>
    <mergeCell ref="A311:A314"/>
    <mergeCell ref="B311:B314"/>
    <mergeCell ref="C311:C314"/>
    <mergeCell ref="D311:E314"/>
    <mergeCell ref="G311:M312"/>
    <mergeCell ref="N311:V312"/>
    <mergeCell ref="AB311:AD314"/>
    <mergeCell ref="A301:A308"/>
    <mergeCell ref="C301:C304"/>
    <mergeCell ref="D301:E303"/>
    <mergeCell ref="G301:M302"/>
    <mergeCell ref="N301:V302"/>
    <mergeCell ref="AB301:AD303"/>
    <mergeCell ref="D304:E309"/>
    <mergeCell ref="AB284:AD299"/>
    <mergeCell ref="G289:N289"/>
    <mergeCell ref="O289:Z289"/>
    <mergeCell ref="G290:N292"/>
    <mergeCell ref="P290:V290"/>
    <mergeCell ref="W290:W292"/>
    <mergeCell ref="X290:Y292"/>
    <mergeCell ref="Z290:Z292"/>
    <mergeCell ref="P291:V291"/>
    <mergeCell ref="Q292:U292"/>
    <mergeCell ref="A284:A299"/>
    <mergeCell ref="B284:B299"/>
    <mergeCell ref="C284:C299"/>
    <mergeCell ref="D284:E299"/>
    <mergeCell ref="G284:M285"/>
    <mergeCell ref="N284:Z285"/>
    <mergeCell ref="G296:N296"/>
    <mergeCell ref="O296:T296"/>
    <mergeCell ref="U296:Z296"/>
    <mergeCell ref="G297:N298"/>
    <mergeCell ref="O297:T297"/>
    <mergeCell ref="U297:Z297"/>
    <mergeCell ref="O298:T298"/>
    <mergeCell ref="U298:Z298"/>
    <mergeCell ref="A249:A282"/>
    <mergeCell ref="C249:C282"/>
    <mergeCell ref="G249:G253"/>
    <mergeCell ref="H249:L249"/>
    <mergeCell ref="N249:O249"/>
    <mergeCell ref="G254:L254"/>
    <mergeCell ref="N254:O254"/>
    <mergeCell ref="Q254:Z254"/>
    <mergeCell ref="G255:L262"/>
    <mergeCell ref="M255:M262"/>
    <mergeCell ref="N255:O262"/>
    <mergeCell ref="P255:P262"/>
    <mergeCell ref="Q255:W255"/>
    <mergeCell ref="X255:Z255"/>
    <mergeCell ref="H250:L250"/>
    <mergeCell ref="N250:O250"/>
    <mergeCell ref="Q250:Z250"/>
    <mergeCell ref="Q249:Z249"/>
    <mergeCell ref="Q251:W253"/>
    <mergeCell ref="X251:Z253"/>
    <mergeCell ref="D256:E282"/>
    <mergeCell ref="Q256:Z258"/>
    <mergeCell ref="S259:X259"/>
    <mergeCell ref="N247:O248"/>
    <mergeCell ref="P247:P248"/>
    <mergeCell ref="Q247:W247"/>
    <mergeCell ref="X247:Z247"/>
    <mergeCell ref="Q248:W248"/>
    <mergeCell ref="X248:Z248"/>
    <mergeCell ref="AB225:AD242"/>
    <mergeCell ref="H228:AA229"/>
    <mergeCell ref="B244:B282"/>
    <mergeCell ref="D244:E248"/>
    <mergeCell ref="AB244:AD248"/>
    <mergeCell ref="G246:L246"/>
    <mergeCell ref="M246:P246"/>
    <mergeCell ref="Q246:Z246"/>
    <mergeCell ref="G247:L248"/>
    <mergeCell ref="M247:M248"/>
    <mergeCell ref="D251:D255"/>
    <mergeCell ref="E251:E255"/>
    <mergeCell ref="H251:L253"/>
    <mergeCell ref="M251:M253"/>
    <mergeCell ref="N251:O253"/>
    <mergeCell ref="P251:P253"/>
    <mergeCell ref="AB249:AD282"/>
    <mergeCell ref="A225:A242"/>
    <mergeCell ref="B225:B242"/>
    <mergeCell ref="C225:C242"/>
    <mergeCell ref="D225:E242"/>
    <mergeCell ref="G225:M226"/>
    <mergeCell ref="N225:V226"/>
    <mergeCell ref="X215:Z216"/>
    <mergeCell ref="G217:G218"/>
    <mergeCell ref="H217:W218"/>
    <mergeCell ref="X217:Z218"/>
    <mergeCell ref="AE217:AE220"/>
    <mergeCell ref="B221:B224"/>
    <mergeCell ref="C221:C224"/>
    <mergeCell ref="G221:M222"/>
    <mergeCell ref="N221:V222"/>
    <mergeCell ref="AB221:AD224"/>
    <mergeCell ref="AB203:AD219"/>
    <mergeCell ref="G207:W207"/>
    <mergeCell ref="X207:Z207"/>
    <mergeCell ref="G208:G211"/>
    <mergeCell ref="H208:W211"/>
    <mergeCell ref="X208:Z211"/>
    <mergeCell ref="G212:G214"/>
    <mergeCell ref="H212:W214"/>
    <mergeCell ref="X212:Z214"/>
    <mergeCell ref="G215:G216"/>
    <mergeCell ref="G199:G200"/>
    <mergeCell ref="H199:W200"/>
    <mergeCell ref="X199:Z200"/>
    <mergeCell ref="A203:A219"/>
    <mergeCell ref="B203:B219"/>
    <mergeCell ref="C203:C219"/>
    <mergeCell ref="D203:E219"/>
    <mergeCell ref="G203:M204"/>
    <mergeCell ref="N203:V204"/>
    <mergeCell ref="H215:W216"/>
    <mergeCell ref="G195:G196"/>
    <mergeCell ref="H195:W196"/>
    <mergeCell ref="X195:Z196"/>
    <mergeCell ref="G197:G198"/>
    <mergeCell ref="H197:W198"/>
    <mergeCell ref="X197:Z198"/>
    <mergeCell ref="H188:W188"/>
    <mergeCell ref="X188:Z188"/>
    <mergeCell ref="H189:W189"/>
    <mergeCell ref="X189:Z189"/>
    <mergeCell ref="H190:W190"/>
    <mergeCell ref="X190:Z190"/>
    <mergeCell ref="H187:W187"/>
    <mergeCell ref="X187:Z187"/>
    <mergeCell ref="H182:W182"/>
    <mergeCell ref="X182:Z182"/>
    <mergeCell ref="H183:W183"/>
    <mergeCell ref="X183:Z183"/>
    <mergeCell ref="H184:W184"/>
    <mergeCell ref="X184:Z184"/>
    <mergeCell ref="G194:W194"/>
    <mergeCell ref="X194:Z194"/>
    <mergeCell ref="X179:Z179"/>
    <mergeCell ref="H180:W180"/>
    <mergeCell ref="X180:Z180"/>
    <mergeCell ref="H181:W181"/>
    <mergeCell ref="X181:Z181"/>
    <mergeCell ref="H185:W185"/>
    <mergeCell ref="X185:Z185"/>
    <mergeCell ref="H186:W186"/>
    <mergeCell ref="X186:Z186"/>
    <mergeCell ref="AB142:AD148"/>
    <mergeCell ref="G145:Q145"/>
    <mergeCell ref="R145:W145"/>
    <mergeCell ref="X145:Z145"/>
    <mergeCell ref="G146:Q146"/>
    <mergeCell ref="R146:W146"/>
    <mergeCell ref="X146:Z146"/>
    <mergeCell ref="A172:A180"/>
    <mergeCell ref="B172:B180"/>
    <mergeCell ref="C172:C180"/>
    <mergeCell ref="D172:E180"/>
    <mergeCell ref="G172:M173"/>
    <mergeCell ref="N172:V173"/>
    <mergeCell ref="G165:G167"/>
    <mergeCell ref="H165:W167"/>
    <mergeCell ref="X165:Z167"/>
    <mergeCell ref="G168:G170"/>
    <mergeCell ref="H168:W170"/>
    <mergeCell ref="X168:Z170"/>
    <mergeCell ref="AB172:AD201"/>
    <mergeCell ref="G176:Z177"/>
    <mergeCell ref="G178:W178"/>
    <mergeCell ref="X178:Z178"/>
    <mergeCell ref="H179:W179"/>
    <mergeCell ref="AB149:AD170"/>
    <mergeCell ref="G151:W151"/>
    <mergeCell ref="X151:Z151"/>
    <mergeCell ref="G152:G156"/>
    <mergeCell ref="H152:W156"/>
    <mergeCell ref="X152:Z156"/>
    <mergeCell ref="G157:G158"/>
    <mergeCell ref="H157:W158"/>
    <mergeCell ref="X157:Z158"/>
    <mergeCell ref="G147:Q147"/>
    <mergeCell ref="R147:W147"/>
    <mergeCell ref="X147:Z147"/>
    <mergeCell ref="A142:A170"/>
    <mergeCell ref="B142:B170"/>
    <mergeCell ref="C142:C170"/>
    <mergeCell ref="D142:E170"/>
    <mergeCell ref="G142:M143"/>
    <mergeCell ref="N142:V143"/>
    <mergeCell ref="G148:Q148"/>
    <mergeCell ref="R148:W148"/>
    <mergeCell ref="G159:G160"/>
    <mergeCell ref="H159:W160"/>
    <mergeCell ref="X159:Z160"/>
    <mergeCell ref="G161:G162"/>
    <mergeCell ref="H161:W162"/>
    <mergeCell ref="X161:Z162"/>
    <mergeCell ref="G163:G164"/>
    <mergeCell ref="H163:W164"/>
    <mergeCell ref="X163:Z164"/>
    <mergeCell ref="X148:Z148"/>
    <mergeCell ref="G134:W134"/>
    <mergeCell ref="G135:W136"/>
    <mergeCell ref="X135:Z136"/>
    <mergeCell ref="G137:W138"/>
    <mergeCell ref="X137:Z138"/>
    <mergeCell ref="G139:W140"/>
    <mergeCell ref="X139:Z140"/>
    <mergeCell ref="AB121:AD129"/>
    <mergeCell ref="AE121:AE129"/>
    <mergeCell ref="A131:A133"/>
    <mergeCell ref="B131:B133"/>
    <mergeCell ref="C131:C133"/>
    <mergeCell ref="D131:E133"/>
    <mergeCell ref="G131:M132"/>
    <mergeCell ref="N131:V132"/>
    <mergeCell ref="AB131:AD133"/>
    <mergeCell ref="A121:A129"/>
    <mergeCell ref="B121:B129"/>
    <mergeCell ref="C121:C129"/>
    <mergeCell ref="D121:E129"/>
    <mergeCell ref="G121:M122"/>
    <mergeCell ref="N121:V122"/>
    <mergeCell ref="G117:G119"/>
    <mergeCell ref="H117:L119"/>
    <mergeCell ref="M117:P119"/>
    <mergeCell ref="Q117:T119"/>
    <mergeCell ref="V117:Z117"/>
    <mergeCell ref="U118:U119"/>
    <mergeCell ref="V118:Z118"/>
    <mergeCell ref="V119:Z119"/>
    <mergeCell ref="G113:G116"/>
    <mergeCell ref="H113:L114"/>
    <mergeCell ref="M113:P114"/>
    <mergeCell ref="Q113:Z114"/>
    <mergeCell ref="H115:L116"/>
    <mergeCell ref="M115:P116"/>
    <mergeCell ref="Q115:Z116"/>
    <mergeCell ref="R105:R106"/>
    <mergeCell ref="S105:Z106"/>
    <mergeCell ref="R107:R108"/>
    <mergeCell ref="S107:U107"/>
    <mergeCell ref="T108:Y108"/>
    <mergeCell ref="G112:L112"/>
    <mergeCell ref="M112:P112"/>
    <mergeCell ref="Q112:Z112"/>
    <mergeCell ref="G105:H108"/>
    <mergeCell ref="I105:J108"/>
    <mergeCell ref="K105:M108"/>
    <mergeCell ref="N105:N108"/>
    <mergeCell ref="O105:P108"/>
    <mergeCell ref="Q105:Q108"/>
    <mergeCell ref="R99:Z100"/>
    <mergeCell ref="I101:J104"/>
    <mergeCell ref="K101:M102"/>
    <mergeCell ref="N101:N102"/>
    <mergeCell ref="O101:P102"/>
    <mergeCell ref="Q101:Q102"/>
    <mergeCell ref="R101:X104"/>
    <mergeCell ref="Y101:Z104"/>
    <mergeCell ref="K103:M104"/>
    <mergeCell ref="N103:N104"/>
    <mergeCell ref="O103:P104"/>
    <mergeCell ref="Q103:Q104"/>
    <mergeCell ref="AB84:AD91"/>
    <mergeCell ref="AE84:AE91"/>
    <mergeCell ref="A93:A120"/>
    <mergeCell ref="B93:B120"/>
    <mergeCell ref="C93:C120"/>
    <mergeCell ref="D93:E120"/>
    <mergeCell ref="G93:M94"/>
    <mergeCell ref="N93:Z94"/>
    <mergeCell ref="AB93:AD120"/>
    <mergeCell ref="G98:J98"/>
    <mergeCell ref="A84:A91"/>
    <mergeCell ref="B84:B91"/>
    <mergeCell ref="C84:C91"/>
    <mergeCell ref="D84:E91"/>
    <mergeCell ref="G84:M85"/>
    <mergeCell ref="N84:V85"/>
    <mergeCell ref="K98:Q98"/>
    <mergeCell ref="R98:Z98"/>
    <mergeCell ref="G99:H104"/>
    <mergeCell ref="I99:J100"/>
    <mergeCell ref="K99:M100"/>
    <mergeCell ref="N99:N100"/>
    <mergeCell ref="O99:P100"/>
    <mergeCell ref="Q99:Q100"/>
    <mergeCell ref="AB72:AD83"/>
    <mergeCell ref="G77:J77"/>
    <mergeCell ref="K77:N77"/>
    <mergeCell ref="G78:J79"/>
    <mergeCell ref="K78:K79"/>
    <mergeCell ref="L78:M79"/>
    <mergeCell ref="N78:N79"/>
    <mergeCell ref="G68:Z70"/>
    <mergeCell ref="A72:A83"/>
    <mergeCell ref="B72:B83"/>
    <mergeCell ref="C72:C83"/>
    <mergeCell ref="D72:E83"/>
    <mergeCell ref="G72:M73"/>
    <mergeCell ref="N72:Z73"/>
    <mergeCell ref="AB52:AD71"/>
    <mergeCell ref="G56:J56"/>
    <mergeCell ref="K56:N56"/>
    <mergeCell ref="O56:Z56"/>
    <mergeCell ref="A52:A71"/>
    <mergeCell ref="B52:B71"/>
    <mergeCell ref="C52:C71"/>
    <mergeCell ref="D52:E71"/>
    <mergeCell ref="G52:M53"/>
    <mergeCell ref="N52:V53"/>
    <mergeCell ref="G67:Z67"/>
    <mergeCell ref="O60:R60"/>
    <mergeCell ref="S60:Z60"/>
    <mergeCell ref="G61:J63"/>
    <mergeCell ref="L61:R61"/>
    <mergeCell ref="S61:Z63"/>
    <mergeCell ref="L62:R62"/>
    <mergeCell ref="L63:R63"/>
    <mergeCell ref="G57:J60"/>
    <mergeCell ref="K57:N58"/>
    <mergeCell ref="O57:R58"/>
    <mergeCell ref="S57:W58"/>
    <mergeCell ref="Y57:Z58"/>
    <mergeCell ref="K59:K60"/>
    <mergeCell ref="L59:M60"/>
    <mergeCell ref="N59:N60"/>
    <mergeCell ref="O59:R59"/>
    <mergeCell ref="S59:Z59"/>
    <mergeCell ref="A43:A50"/>
    <mergeCell ref="B43:B50"/>
    <mergeCell ref="C43:C50"/>
    <mergeCell ref="D43:E50"/>
    <mergeCell ref="G43:M44"/>
    <mergeCell ref="N43:V44"/>
    <mergeCell ref="G64:J65"/>
    <mergeCell ref="K64:R64"/>
    <mergeCell ref="S64:Z64"/>
    <mergeCell ref="K65:R65"/>
    <mergeCell ref="S65:Z65"/>
    <mergeCell ref="G40:L41"/>
    <mergeCell ref="M40:M41"/>
    <mergeCell ref="N40:O41"/>
    <mergeCell ref="P40:P41"/>
    <mergeCell ref="Q40:Z41"/>
    <mergeCell ref="AB43:AD50"/>
    <mergeCell ref="G47:N47"/>
    <mergeCell ref="O47:R47"/>
    <mergeCell ref="G48:N48"/>
    <mergeCell ref="P48:Q48"/>
    <mergeCell ref="G49:N49"/>
    <mergeCell ref="P49:Q49"/>
    <mergeCell ref="AB21:AD42"/>
    <mergeCell ref="G25:L25"/>
    <mergeCell ref="M25:P25"/>
    <mergeCell ref="Q25:Z25"/>
    <mergeCell ref="G26:L27"/>
    <mergeCell ref="M26:M27"/>
    <mergeCell ref="N26:O27"/>
    <mergeCell ref="P26:P27"/>
    <mergeCell ref="Q26:Z27"/>
    <mergeCell ref="G28:L29"/>
    <mergeCell ref="X30:Z31"/>
    <mergeCell ref="G32:L33"/>
    <mergeCell ref="V37:W37"/>
    <mergeCell ref="X37:Z37"/>
    <mergeCell ref="G34:L35"/>
    <mergeCell ref="M34:M35"/>
    <mergeCell ref="N34:O35"/>
    <mergeCell ref="P34:P35"/>
    <mergeCell ref="Q34:R35"/>
    <mergeCell ref="S34:U34"/>
    <mergeCell ref="G38:L39"/>
    <mergeCell ref="M38:M39"/>
    <mergeCell ref="N38:O39"/>
    <mergeCell ref="P38:P39"/>
    <mergeCell ref="Q38:Z39"/>
    <mergeCell ref="M32:M33"/>
    <mergeCell ref="N32:O33"/>
    <mergeCell ref="P32:P33"/>
    <mergeCell ref="Q32:U33"/>
    <mergeCell ref="V32:Y33"/>
    <mergeCell ref="Z32:Z33"/>
    <mergeCell ref="G30:L31"/>
    <mergeCell ref="M30:M31"/>
    <mergeCell ref="N30:O31"/>
    <mergeCell ref="P30:P31"/>
    <mergeCell ref="Q30:U31"/>
    <mergeCell ref="V30:W31"/>
    <mergeCell ref="G15:K16"/>
    <mergeCell ref="L15:L16"/>
    <mergeCell ref="M15:O16"/>
    <mergeCell ref="P15:P16"/>
    <mergeCell ref="Q16:V16"/>
    <mergeCell ref="W16:Y16"/>
    <mergeCell ref="A21:A42"/>
    <mergeCell ref="B21:B42"/>
    <mergeCell ref="C21:C42"/>
    <mergeCell ref="D21:E42"/>
    <mergeCell ref="G21:M22"/>
    <mergeCell ref="N21:V22"/>
    <mergeCell ref="M28:M29"/>
    <mergeCell ref="N28:O29"/>
    <mergeCell ref="P28:P29"/>
    <mergeCell ref="Q28:Z29"/>
    <mergeCell ref="V34:Z34"/>
    <mergeCell ref="S35:U35"/>
    <mergeCell ref="V35:Z35"/>
    <mergeCell ref="G36:L37"/>
    <mergeCell ref="M36:M37"/>
    <mergeCell ref="N36:O37"/>
    <mergeCell ref="P36:P37"/>
    <mergeCell ref="Q37:U37"/>
    <mergeCell ref="A1:D1"/>
    <mergeCell ref="F1:L1"/>
    <mergeCell ref="M1:AD1"/>
    <mergeCell ref="A2:D2"/>
    <mergeCell ref="F2:AD2"/>
    <mergeCell ref="A3:AD3"/>
    <mergeCell ref="A10:A20"/>
    <mergeCell ref="B10:B20"/>
    <mergeCell ref="C10:C20"/>
    <mergeCell ref="D10:E20"/>
    <mergeCell ref="G10:M11"/>
    <mergeCell ref="N10:V11"/>
    <mergeCell ref="A4:AD4"/>
    <mergeCell ref="A5:AD5"/>
    <mergeCell ref="A6:AD6"/>
    <mergeCell ref="A7:AD7"/>
    <mergeCell ref="B8:C8"/>
    <mergeCell ref="D8:E8"/>
    <mergeCell ref="F8:AA8"/>
    <mergeCell ref="AB8:AD8"/>
    <mergeCell ref="AB10:AD20"/>
    <mergeCell ref="G14:K14"/>
    <mergeCell ref="L14:P14"/>
    <mergeCell ref="Q14:V14"/>
  </mergeCells>
  <phoneticPr fontId="4"/>
  <dataValidations disablePrompts="1" count="21">
    <dataValidation type="list" allowBlank="1" showInputMessage="1" showErrorMessage="1" sqref="X179:Z179 X181:Z185 X188:Z190">
      <formula1>$AP$10:$AP$13</formula1>
    </dataValidation>
    <dataValidation type="list" allowBlank="1" showInputMessage="1" showErrorMessage="1" sqref="X180:Z180">
      <formula1>$AL$10:$AL$14</formula1>
    </dataValidation>
    <dataValidation type="list" allowBlank="1" showInputMessage="1" showErrorMessage="1" sqref="N301:V302">
      <formula1>$AF$10:$AF$13</formula1>
    </dataValidation>
    <dataValidation type="list" allowBlank="1" showInputMessage="1" showErrorMessage="1" sqref="W16:Y16">
      <formula1>$AJ$10:$AJ$13</formula1>
    </dataValidation>
    <dataValidation type="list" allowBlank="1" showInputMessage="1" showErrorMessage="1" sqref="X135 X139">
      <formula1>"適　・　否,適,否,　,"</formula1>
    </dataValidation>
    <dataValidation type="list" allowBlank="1" showInputMessage="1" showErrorMessage="1" sqref="X137">
      <formula1>"適・否・該当無,適,否,該当無,　,"</formula1>
    </dataValidation>
    <dataValidation type="list" allowBlank="1" showInputMessage="1" showErrorMessage="1" sqref="Q37">
      <formula1>"翌月・翌々月,翌月,翌々月,　,"</formula1>
    </dataValidation>
    <dataValidation type="list" allowBlank="1" showInputMessage="1" showErrorMessage="1" sqref="S60:Z60">
      <formula1>"施設長,事務長,経理担当課長,経理担当職員等,その他,　,"</formula1>
    </dataValidation>
    <dataValidation type="list" allowBlank="1" showInputMessage="1" showErrorMessage="1" sqref="S59 S64:S65">
      <formula1>"理事長,総合施設長,施設長,事務長,経理担当課長,その他,　,"</formula1>
    </dataValidation>
    <dataValidation type="list" allowBlank="1" showInputMessage="1" showErrorMessage="1" sqref="S57">
      <formula1>"理事長,総合施設長,施設長,その他,　,"</formula1>
    </dataValidation>
    <dataValidation type="list" allowBlank="1" showInputMessage="1" showErrorMessage="1" sqref="O318:O319 X57 K61:K63 R105 R107 U117:U118 O290:O291 R259 R261">
      <formula1>"○,　,"</formula1>
    </dataValidation>
    <dataValidation type="list" allowBlank="1" showInputMessage="1" showErrorMessage="1" sqref="R99 R101">
      <formula1>"理事会・理事会及び評議員会,理事会及び評議員会,理事会,　,"</formula1>
    </dataValidation>
    <dataValidation type="list" imeMode="on" allowBlank="1" showInputMessage="1" showErrorMessage="1" sqref="O78">
      <formula1>"理事長の承認・権限移譲を受けた者の承認,理事長の承認,権限移譲を受けた者の承認,"</formula1>
    </dataValidation>
    <dataValidation type="list" allowBlank="1" showInputMessage="1" showErrorMessage="1" sqref="X186:X187">
      <formula1>$AL$10:$AL$13</formula1>
    </dataValidation>
    <dataValidation type="list" allowBlank="1" showInputMessage="1" showErrorMessage="1" sqref="X152:X153 X199 X195 X197 X146:Z148 X208:X210 X212:X213 X215 X217 X157:X163 X165:X166 X168:X169 X251:X252">
      <formula1>$AM$10:$AM$12</formula1>
    </dataValidation>
    <dataValidation type="list" allowBlank="1" showInputMessage="1" showErrorMessage="1" sqref="M117:M118 M113 M115">
      <formula1>$AK$10:$AK$13</formula1>
    </dataValidation>
    <dataValidation type="list" allowBlank="1" showInputMessage="1" showErrorMessage="1" sqref="N311:V312">
      <formula1>$AI$10:$AI$12</formula1>
    </dataValidation>
    <dataValidation type="list" allowBlank="1" showInputMessage="1" showErrorMessage="1" sqref="N84:V85">
      <formula1>$AG$10:$AG$12</formula1>
    </dataValidation>
    <dataValidation type="list" allowBlank="1" showInputMessage="1" showErrorMessage="1" sqref="X255 X247:X248">
      <formula1>$AJ$10:$AJ$12</formula1>
    </dataValidation>
    <dataValidation type="list" allowBlank="1" showInputMessage="1" showErrorMessage="1" sqref="N93 N72 N284">
      <formula1>$AH$10:$AH$13</formula1>
    </dataValidation>
    <dataValidation type="list" allowBlank="1" showInputMessage="1" showErrorMessage="1" sqref="N10:V11 N21:V22 N43:V44 N52:V53 N121:V122 N131:V132 N142:V143 N172:V173 N203:V204 N225:V226 N221:V222">
      <formula1>$AF$10:$AF$12</formula1>
    </dataValidation>
  </dataValidations>
  <printOptions horizontalCentered="1"/>
  <pageMargins left="0.35433070866141736" right="0.23622047244094491" top="0.55118110236220474" bottom="0.51181102362204722" header="0.27559055118110237" footer="0.31496062992125984"/>
  <pageSetup paperSize="9" fitToHeight="0" orientation="landscape" cellComments="asDisplayed" useFirstPageNumber="1" r:id="rId1"/>
  <headerFooter>
    <oddFooter>&amp;C&amp;"ＭＳ Ｐ明朝,標準"&amp;8&amp;P</oddFooter>
  </headerFooter>
  <rowBreaks count="8" manualBreakCount="8">
    <brk id="7" max="16383" man="1"/>
    <brk id="50" max="29" man="1"/>
    <brk id="91" max="29" man="1"/>
    <brk id="129" max="29" man="1"/>
    <brk id="170" max="29" man="1"/>
    <brk id="201" max="29" man="1"/>
    <brk id="242" max="29" man="1"/>
    <brk id="282"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V127"/>
  <sheetViews>
    <sheetView showGridLines="0" view="pageBreakPreview" zoomScaleNormal="100" zoomScaleSheetLayoutView="100" workbookViewId="0">
      <selection activeCell="A5" sqref="A5:AD5"/>
    </sheetView>
  </sheetViews>
  <sheetFormatPr defaultColWidth="2.625" defaultRowHeight="13.5"/>
  <cols>
    <col min="1" max="1" width="9" style="13" customWidth="1"/>
    <col min="2" max="2" width="3.625" style="13" customWidth="1"/>
    <col min="3" max="3" width="25.875" style="13" customWidth="1"/>
    <col min="4" max="4" width="4.75" style="13" bestFit="1" customWidth="1"/>
    <col min="5" max="5" width="21.125" style="13" customWidth="1"/>
    <col min="6" max="6" width="19.375" style="13" customWidth="1"/>
    <col min="7" max="31" width="2.625" style="2"/>
    <col min="32" max="44" width="5.625" style="2" customWidth="1"/>
    <col min="45" max="16384" width="2.625" style="2"/>
  </cols>
  <sheetData>
    <row r="1" spans="1:44" s="11" customFormat="1" ht="27.75" customHeight="1">
      <c r="A1" s="1322"/>
      <c r="B1" s="1322"/>
      <c r="C1" s="1322"/>
      <c r="D1" s="1322"/>
      <c r="E1" s="1322"/>
      <c r="F1" s="1323"/>
      <c r="G1" s="1440" t="s">
        <v>195</v>
      </c>
      <c r="H1" s="1440"/>
      <c r="I1" s="1440"/>
      <c r="J1" s="1440"/>
      <c r="K1" s="1440"/>
      <c r="L1" s="1440"/>
      <c r="M1" s="1440"/>
      <c r="N1" s="1440"/>
      <c r="O1" s="1441" t="str">
        <f>IF('表紙 '!H7="","",'表紙 '!H7)</f>
        <v/>
      </c>
      <c r="P1" s="1442"/>
      <c r="Q1" s="1442"/>
      <c r="R1" s="1442"/>
      <c r="S1" s="1442"/>
      <c r="T1" s="1442"/>
      <c r="U1" s="1442"/>
      <c r="V1" s="1442"/>
      <c r="W1" s="1442"/>
      <c r="X1" s="1442"/>
      <c r="Y1" s="1442"/>
      <c r="Z1" s="1442"/>
      <c r="AA1" s="1442"/>
      <c r="AB1" s="1442"/>
      <c r="AC1" s="1442"/>
      <c r="AD1" s="1443"/>
      <c r="AE1" s="455"/>
    </row>
    <row r="2" spans="1:44" s="11" customFormat="1" ht="27.75" customHeight="1">
      <c r="A2" s="1322"/>
      <c r="B2" s="1322"/>
      <c r="C2" s="1322"/>
      <c r="D2" s="1322"/>
      <c r="E2" s="1322"/>
      <c r="F2" s="1322"/>
      <c r="G2" s="1324" t="s">
        <v>196</v>
      </c>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456"/>
    </row>
    <row r="3" spans="1:44" s="11" customFormat="1" ht="84.95" customHeight="1">
      <c r="A3" s="1129"/>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row>
    <row r="4" spans="1:44" s="11" customFormat="1" ht="84.95" customHeight="1">
      <c r="A4" s="1129"/>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row>
    <row r="5" spans="1:44" s="11" customFormat="1" ht="125.25" customHeight="1">
      <c r="A5" s="1506" t="s">
        <v>2004</v>
      </c>
      <c r="B5" s="1506"/>
      <c r="C5" s="1506"/>
      <c r="D5" s="1506"/>
      <c r="E5" s="1506"/>
      <c r="F5" s="1506"/>
      <c r="G5" s="1506"/>
      <c r="H5" s="1506"/>
      <c r="I5" s="1506"/>
      <c r="J5" s="1506"/>
      <c r="K5" s="1506"/>
      <c r="L5" s="1506"/>
      <c r="M5" s="1506"/>
      <c r="N5" s="1506"/>
      <c r="O5" s="1506"/>
      <c r="P5" s="1506"/>
      <c r="Q5" s="1506"/>
      <c r="R5" s="1506"/>
      <c r="S5" s="1506"/>
      <c r="T5" s="1506"/>
      <c r="U5" s="1506"/>
      <c r="V5" s="1506"/>
      <c r="W5" s="1506"/>
      <c r="X5" s="1506"/>
      <c r="Y5" s="1506"/>
      <c r="Z5" s="1506"/>
      <c r="AA5" s="1506"/>
      <c r="AB5" s="1506"/>
      <c r="AC5" s="1506"/>
      <c r="AD5" s="1506"/>
    </row>
    <row r="6" spans="1:44" s="11" customFormat="1" ht="83.25" customHeight="1">
      <c r="A6" s="1129"/>
      <c r="B6" s="1129"/>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row>
    <row r="7" spans="1:44" s="11" customFormat="1" ht="83.25" customHeight="1">
      <c r="A7" s="2315"/>
      <c r="B7" s="2315"/>
      <c r="C7" s="2315"/>
      <c r="D7" s="2315"/>
      <c r="E7" s="2315"/>
      <c r="F7" s="2315"/>
      <c r="G7" s="2315"/>
      <c r="H7" s="2315"/>
      <c r="I7" s="2315"/>
      <c r="J7" s="2315"/>
      <c r="K7" s="2315"/>
      <c r="L7" s="2315"/>
      <c r="M7" s="2315"/>
      <c r="N7" s="2315"/>
      <c r="O7" s="2315"/>
      <c r="P7" s="2315"/>
      <c r="Q7" s="2315"/>
      <c r="R7" s="2315"/>
      <c r="S7" s="2315"/>
      <c r="T7" s="2315"/>
      <c r="U7" s="2315"/>
      <c r="V7" s="2315"/>
      <c r="W7" s="2315"/>
      <c r="X7" s="2315"/>
      <c r="Y7" s="2315"/>
      <c r="Z7" s="2315"/>
      <c r="AA7" s="2315"/>
      <c r="AB7" s="2315"/>
      <c r="AC7" s="2315"/>
      <c r="AD7" s="2315"/>
    </row>
    <row r="8" spans="1:44" s="11" customFormat="1" ht="3" customHeight="1">
      <c r="A8" s="654"/>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row>
    <row r="9" spans="1:44">
      <c r="A9" s="110" t="s">
        <v>9</v>
      </c>
      <c r="B9" s="1510" t="s">
        <v>25</v>
      </c>
      <c r="C9" s="1511"/>
      <c r="D9" s="470" t="s">
        <v>1217</v>
      </c>
      <c r="E9" s="2034" t="s">
        <v>26</v>
      </c>
      <c r="F9" s="2035"/>
      <c r="G9" s="2029" t="s">
        <v>28</v>
      </c>
      <c r="H9" s="2030"/>
      <c r="I9" s="2030"/>
      <c r="J9" s="2030"/>
      <c r="K9" s="2030"/>
      <c r="L9" s="2030"/>
      <c r="M9" s="2030"/>
      <c r="N9" s="2030"/>
      <c r="O9" s="2030"/>
      <c r="P9" s="2030"/>
      <c r="Q9" s="2030"/>
      <c r="R9" s="2030"/>
      <c r="S9" s="2030"/>
      <c r="T9" s="2030"/>
      <c r="U9" s="2030"/>
      <c r="V9" s="2030"/>
      <c r="W9" s="2030"/>
      <c r="X9" s="2030"/>
      <c r="Y9" s="2030"/>
      <c r="Z9" s="2030"/>
      <c r="AA9" s="2030"/>
      <c r="AB9" s="2031" t="s">
        <v>27</v>
      </c>
      <c r="AC9" s="2032"/>
      <c r="AD9" s="2033"/>
      <c r="AF9" s="176" t="s">
        <v>603</v>
      </c>
      <c r="AG9" s="177"/>
      <c r="AH9" s="177"/>
      <c r="AI9" s="177"/>
      <c r="AJ9" s="177"/>
      <c r="AK9" s="177"/>
      <c r="AL9" s="177"/>
      <c r="AM9" s="177"/>
      <c r="AN9" s="177"/>
      <c r="AO9" s="177"/>
      <c r="AP9" s="177"/>
      <c r="AQ9" s="177"/>
      <c r="AR9" s="178"/>
    </row>
    <row r="10" spans="1:44" ht="6" customHeight="1">
      <c r="A10" s="148"/>
      <c r="B10" s="162"/>
      <c r="C10" s="163"/>
      <c r="D10" s="151"/>
      <c r="E10" s="162"/>
      <c r="F10" s="163"/>
      <c r="G10" s="671"/>
      <c r="H10" s="672"/>
      <c r="I10" s="672"/>
      <c r="J10" s="672"/>
      <c r="K10" s="672"/>
      <c r="L10" s="672"/>
      <c r="M10" s="672"/>
      <c r="N10" s="672"/>
      <c r="O10" s="672"/>
      <c r="P10" s="672"/>
      <c r="Q10" s="672"/>
      <c r="R10" s="672"/>
      <c r="S10" s="672"/>
      <c r="T10" s="672"/>
      <c r="U10" s="672"/>
      <c r="V10" s="672"/>
      <c r="W10" s="672"/>
      <c r="X10" s="672"/>
      <c r="Y10" s="672"/>
      <c r="Z10" s="672"/>
      <c r="AA10" s="672"/>
      <c r="AB10" s="678"/>
      <c r="AC10" s="679"/>
      <c r="AD10" s="680"/>
      <c r="AF10" s="180"/>
      <c r="AG10" s="11"/>
      <c r="AH10" s="11"/>
      <c r="AI10" s="11"/>
      <c r="AJ10" s="11"/>
      <c r="AK10" s="11"/>
      <c r="AL10" s="11"/>
      <c r="AM10" s="11"/>
      <c r="AN10" s="11"/>
      <c r="AO10" s="11"/>
      <c r="AP10" s="11"/>
      <c r="AQ10" s="11"/>
      <c r="AR10" s="9"/>
    </row>
    <row r="11" spans="1:44" ht="13.5" customHeight="1">
      <c r="A11" s="1167" t="s">
        <v>1522</v>
      </c>
      <c r="B11" s="1209">
        <v>18</v>
      </c>
      <c r="C11" s="1171" t="s">
        <v>1116</v>
      </c>
      <c r="D11" s="681" t="s">
        <v>1218</v>
      </c>
      <c r="E11" s="1444" t="s">
        <v>1653</v>
      </c>
      <c r="F11" s="1171"/>
      <c r="G11" s="127"/>
      <c r="H11" s="2" t="s">
        <v>223</v>
      </c>
      <c r="O11" s="1386" t="s">
        <v>1117</v>
      </c>
      <c r="P11" s="1386"/>
      <c r="Q11" s="1386"/>
      <c r="R11" s="1386"/>
      <c r="S11" s="1386"/>
      <c r="T11" s="1386"/>
      <c r="U11" s="1386"/>
      <c r="V11" s="1386"/>
      <c r="W11" s="1386"/>
      <c r="X11" s="1386"/>
      <c r="Y11" s="1386"/>
      <c r="Z11" s="1386"/>
      <c r="AA11" s="13"/>
      <c r="AB11" s="1847" t="s">
        <v>29</v>
      </c>
      <c r="AC11" s="1848"/>
      <c r="AD11" s="1849"/>
      <c r="AF11" s="181" t="s">
        <v>1118</v>
      </c>
      <c r="AG11" s="182" t="s">
        <v>397</v>
      </c>
      <c r="AH11" s="182" t="s">
        <v>330</v>
      </c>
      <c r="AI11" s="182" t="s">
        <v>1119</v>
      </c>
      <c r="AJ11" s="182" t="s">
        <v>1031</v>
      </c>
      <c r="AK11" s="182" t="s">
        <v>398</v>
      </c>
      <c r="AL11" s="2" t="s">
        <v>248</v>
      </c>
      <c r="AM11" s="2" t="s">
        <v>331</v>
      </c>
      <c r="AN11" s="2" t="s">
        <v>332</v>
      </c>
      <c r="AO11" s="2" t="s">
        <v>1120</v>
      </c>
      <c r="AP11" s="2" t="s">
        <v>399</v>
      </c>
      <c r="AQ11" s="188" t="s">
        <v>515</v>
      </c>
      <c r="AR11" s="330" t="s">
        <v>1121</v>
      </c>
    </row>
    <row r="12" spans="1:44" ht="13.5" customHeight="1">
      <c r="A12" s="1167"/>
      <c r="B12" s="1209"/>
      <c r="C12" s="1171"/>
      <c r="D12" s="681"/>
      <c r="E12" s="1444"/>
      <c r="F12" s="1171"/>
      <c r="G12" s="13"/>
      <c r="O12" s="1386"/>
      <c r="P12" s="1386"/>
      <c r="Q12" s="1386"/>
      <c r="R12" s="1386"/>
      <c r="S12" s="1386"/>
      <c r="T12" s="1386"/>
      <c r="U12" s="1386"/>
      <c r="V12" s="1386"/>
      <c r="W12" s="1386"/>
      <c r="X12" s="1386"/>
      <c r="Y12" s="1386"/>
      <c r="Z12" s="1386"/>
      <c r="AA12" s="13"/>
      <c r="AB12" s="1847"/>
      <c r="AC12" s="1848"/>
      <c r="AD12" s="1849"/>
      <c r="AF12" s="8" t="s">
        <v>1122</v>
      </c>
      <c r="AG12" s="2" t="s">
        <v>1123</v>
      </c>
      <c r="AH12" s="2" t="s">
        <v>1124</v>
      </c>
      <c r="AI12" s="2" t="s">
        <v>401</v>
      </c>
      <c r="AJ12" s="2" t="s">
        <v>403</v>
      </c>
      <c r="AK12" s="2" t="s">
        <v>402</v>
      </c>
      <c r="AL12" s="2" t="s">
        <v>48</v>
      </c>
      <c r="AM12" s="2" t="s">
        <v>48</v>
      </c>
      <c r="AN12" s="2" t="s">
        <v>334</v>
      </c>
      <c r="AO12" s="2" t="s">
        <v>1125</v>
      </c>
      <c r="AQ12" s="188" t="s">
        <v>48</v>
      </c>
      <c r="AR12" s="9"/>
    </row>
    <row r="13" spans="1:44" ht="13.5" customHeight="1">
      <c r="A13" s="1167"/>
      <c r="B13" s="1209"/>
      <c r="C13" s="1171"/>
      <c r="D13" s="681"/>
      <c r="E13" s="1444"/>
      <c r="F13" s="1171"/>
      <c r="G13" s="13"/>
      <c r="Z13" s="13"/>
      <c r="AA13" s="13"/>
      <c r="AB13" s="314"/>
      <c r="AC13" s="315"/>
      <c r="AD13" s="316"/>
      <c r="AF13" s="8" t="s">
        <v>1126</v>
      </c>
      <c r="AG13" s="2" t="s">
        <v>1127</v>
      </c>
      <c r="AH13" s="2" t="s">
        <v>1123</v>
      </c>
      <c r="AI13" s="2" t="s">
        <v>1127</v>
      </c>
      <c r="AJ13" s="2" t="s">
        <v>1128</v>
      </c>
      <c r="AK13" s="2" t="s">
        <v>1129</v>
      </c>
      <c r="AL13" s="2" t="s">
        <v>255</v>
      </c>
      <c r="AM13" s="2" t="s">
        <v>255</v>
      </c>
      <c r="AN13" s="2" t="s">
        <v>336</v>
      </c>
      <c r="AO13" s="2" t="s">
        <v>1130</v>
      </c>
      <c r="AQ13" s="188" t="s">
        <v>516</v>
      </c>
      <c r="AR13" s="9"/>
    </row>
    <row r="14" spans="1:44" ht="13.5" customHeight="1">
      <c r="A14" s="1167"/>
      <c r="B14" s="1209"/>
      <c r="C14" s="1171"/>
      <c r="D14" s="681"/>
      <c r="E14" s="1444"/>
      <c r="F14" s="1171"/>
      <c r="H14" s="1150" t="s">
        <v>1131</v>
      </c>
      <c r="I14" s="1151"/>
      <c r="J14" s="1151"/>
      <c r="K14" s="1151"/>
      <c r="L14" s="1151"/>
      <c r="M14" s="1151"/>
      <c r="N14" s="1151"/>
      <c r="O14" s="1151"/>
      <c r="P14" s="1151"/>
      <c r="Q14" s="1151"/>
      <c r="R14" s="1151"/>
      <c r="S14" s="1151"/>
      <c r="T14" s="1151"/>
      <c r="U14" s="1152"/>
      <c r="V14" s="457"/>
      <c r="W14" s="1340" t="s">
        <v>348</v>
      </c>
      <c r="X14" s="1341"/>
      <c r="Y14" s="1341"/>
      <c r="Z14" s="1341"/>
      <c r="AA14" s="1342"/>
      <c r="AB14" s="314"/>
      <c r="AC14" s="315"/>
      <c r="AD14" s="316"/>
      <c r="AF14" s="183"/>
      <c r="AG14" s="184"/>
      <c r="AH14" s="2" t="s">
        <v>338</v>
      </c>
      <c r="AI14" s="2" t="s">
        <v>338</v>
      </c>
      <c r="AM14" s="2" t="s">
        <v>338</v>
      </c>
      <c r="AQ14" s="188" t="s">
        <v>278</v>
      </c>
      <c r="AR14" s="9"/>
    </row>
    <row r="15" spans="1:44" ht="13.5" customHeight="1">
      <c r="A15" s="1167"/>
      <c r="B15" s="1209"/>
      <c r="C15" s="1171"/>
      <c r="D15" s="681"/>
      <c r="E15" s="1444"/>
      <c r="F15" s="1171"/>
      <c r="G15" s="13"/>
      <c r="H15" s="13"/>
      <c r="I15" s="13"/>
      <c r="J15" s="13"/>
      <c r="K15" s="13"/>
      <c r="L15" s="13"/>
      <c r="M15" s="13"/>
      <c r="N15" s="13"/>
      <c r="O15" s="13"/>
      <c r="P15" s="13"/>
      <c r="Q15" s="13"/>
      <c r="R15" s="13"/>
      <c r="S15" s="13"/>
      <c r="T15" s="13"/>
      <c r="U15" s="13"/>
      <c r="V15" s="13"/>
      <c r="W15" s="13"/>
      <c r="X15" s="13"/>
      <c r="Y15" s="13"/>
      <c r="Z15" s="13"/>
      <c r="AA15" s="13"/>
      <c r="AB15" s="314"/>
      <c r="AC15" s="315"/>
      <c r="AD15" s="316"/>
      <c r="AF15" s="185"/>
      <c r="AG15" s="186"/>
      <c r="AH15" s="186"/>
      <c r="AI15" s="186"/>
      <c r="AJ15" s="186"/>
      <c r="AK15" s="186"/>
      <c r="AL15" s="186"/>
      <c r="AM15" s="186"/>
      <c r="AN15" s="186"/>
      <c r="AO15" s="186"/>
      <c r="AP15" s="186"/>
      <c r="AQ15" s="419"/>
      <c r="AR15" s="187"/>
    </row>
    <row r="16" spans="1:44" ht="13.5" customHeight="1">
      <c r="A16" s="1167"/>
      <c r="B16" s="1209"/>
      <c r="C16" s="1171"/>
      <c r="D16" s="681"/>
      <c r="E16" s="1444"/>
      <c r="F16" s="1171"/>
      <c r="G16" s="13"/>
      <c r="H16" s="13"/>
      <c r="I16" s="13"/>
      <c r="J16" s="13"/>
      <c r="K16" s="13"/>
      <c r="L16" s="13"/>
      <c r="M16" s="13"/>
      <c r="N16" s="13"/>
      <c r="O16" s="13"/>
      <c r="P16" s="13"/>
      <c r="Q16" s="13"/>
      <c r="R16" s="13"/>
      <c r="S16" s="13"/>
      <c r="T16" s="13"/>
      <c r="U16" s="13"/>
      <c r="V16" s="13"/>
      <c r="W16" s="13"/>
      <c r="X16" s="13"/>
      <c r="Y16" s="13"/>
      <c r="Z16" s="13"/>
      <c r="AA16" s="13"/>
      <c r="AB16" s="314"/>
      <c r="AC16" s="315"/>
      <c r="AD16" s="316"/>
    </row>
    <row r="17" spans="1:30" ht="13.5" customHeight="1">
      <c r="A17" s="1167"/>
      <c r="B17" s="1209"/>
      <c r="C17" s="1171"/>
      <c r="D17" s="681"/>
      <c r="E17" s="1444"/>
      <c r="F17" s="1171"/>
      <c r="G17" s="13"/>
      <c r="H17" s="18" t="s">
        <v>1132</v>
      </c>
      <c r="I17" s="13"/>
      <c r="J17" s="13"/>
      <c r="K17" s="13"/>
      <c r="L17" s="13"/>
      <c r="M17" s="13"/>
      <c r="N17" s="13"/>
      <c r="O17" s="13"/>
      <c r="P17" s="13"/>
      <c r="Q17" s="13"/>
      <c r="R17" s="13"/>
      <c r="S17" s="13"/>
      <c r="T17" s="13"/>
      <c r="U17" s="13"/>
      <c r="V17" s="13"/>
      <c r="W17" s="13"/>
      <c r="X17" s="13"/>
      <c r="Y17" s="13"/>
      <c r="Z17" s="13"/>
      <c r="AA17" s="13"/>
      <c r="AB17" s="314"/>
      <c r="AC17" s="315"/>
      <c r="AD17" s="316"/>
    </row>
    <row r="18" spans="1:30" ht="13.5" customHeight="1">
      <c r="A18" s="1167"/>
      <c r="B18" s="1209"/>
      <c r="C18" s="1171"/>
      <c r="D18" s="681"/>
      <c r="E18" s="1444"/>
      <c r="F18" s="1171"/>
      <c r="G18" s="13"/>
      <c r="H18" s="13"/>
      <c r="I18" s="13"/>
      <c r="J18" s="13"/>
      <c r="K18" s="13"/>
      <c r="L18" s="13"/>
      <c r="M18" s="13"/>
      <c r="N18" s="13"/>
      <c r="O18" s="13"/>
      <c r="P18" s="13"/>
      <c r="Q18" s="13"/>
      <c r="R18" s="13"/>
      <c r="S18" s="13"/>
      <c r="T18" s="13"/>
      <c r="U18" s="13"/>
      <c r="V18" s="13"/>
      <c r="W18" s="13"/>
      <c r="X18" s="13"/>
      <c r="Y18" s="13"/>
      <c r="Z18" s="13"/>
      <c r="AA18" s="13"/>
      <c r="AB18" s="314"/>
      <c r="AC18" s="315"/>
      <c r="AD18" s="316"/>
    </row>
    <row r="19" spans="1:30" ht="13.5" customHeight="1">
      <c r="A19" s="1167"/>
      <c r="B19" s="1209"/>
      <c r="C19" s="1171"/>
      <c r="D19" s="681"/>
      <c r="E19" s="1444"/>
      <c r="F19" s="1171"/>
      <c r="G19" s="13"/>
      <c r="H19" s="1446" t="s">
        <v>1133</v>
      </c>
      <c r="I19" s="1447"/>
      <c r="J19" s="1447"/>
      <c r="K19" s="1447"/>
      <c r="L19" s="1447"/>
      <c r="M19" s="1448"/>
      <c r="N19" s="1113" t="s">
        <v>1134</v>
      </c>
      <c r="O19" s="1114"/>
      <c r="P19" s="1114"/>
      <c r="Q19" s="1114"/>
      <c r="R19" s="1115"/>
      <c r="S19" s="1113" t="s">
        <v>1135</v>
      </c>
      <c r="T19" s="1114"/>
      <c r="U19" s="1114"/>
      <c r="V19" s="1114"/>
      <c r="W19" s="1114"/>
      <c r="X19" s="1114"/>
      <c r="Y19" s="1114"/>
      <c r="Z19" s="1115"/>
      <c r="AA19" s="670"/>
      <c r="AB19" s="314"/>
      <c r="AC19" s="315"/>
      <c r="AD19" s="316"/>
    </row>
    <row r="20" spans="1:30" ht="13.5" customHeight="1">
      <c r="A20" s="1167"/>
      <c r="B20" s="1209"/>
      <c r="C20" s="1171"/>
      <c r="D20" s="681"/>
      <c r="E20" s="1444"/>
      <c r="F20" s="1171"/>
      <c r="G20" s="13"/>
      <c r="H20" s="2324" t="s">
        <v>1136</v>
      </c>
      <c r="I20" s="2325"/>
      <c r="J20" s="2325"/>
      <c r="K20" s="2325"/>
      <c r="L20" s="2325"/>
      <c r="M20" s="2326"/>
      <c r="N20" s="1123"/>
      <c r="O20" s="1124"/>
      <c r="P20" s="1124"/>
      <c r="Q20" s="1124"/>
      <c r="R20" s="29" t="s">
        <v>14</v>
      </c>
      <c r="S20" s="2029"/>
      <c r="T20" s="2030"/>
      <c r="U20" s="2030"/>
      <c r="V20" s="2030"/>
      <c r="W20" s="2030"/>
      <c r="X20" s="2030"/>
      <c r="Y20" s="2030"/>
      <c r="Z20" s="1921"/>
      <c r="AA20" s="670"/>
      <c r="AB20" s="314"/>
      <c r="AC20" s="315"/>
      <c r="AD20" s="316"/>
    </row>
    <row r="21" spans="1:30" ht="13.5" customHeight="1">
      <c r="A21" s="1167"/>
      <c r="B21" s="1209"/>
      <c r="C21" s="1171"/>
      <c r="D21" s="681"/>
      <c r="E21" s="1444"/>
      <c r="F21" s="1171"/>
      <c r="G21" s="13"/>
      <c r="H21" s="2324" t="s">
        <v>239</v>
      </c>
      <c r="I21" s="2325"/>
      <c r="J21" s="2325"/>
      <c r="K21" s="2325"/>
      <c r="L21" s="2325"/>
      <c r="M21" s="2326"/>
      <c r="N21" s="1123"/>
      <c r="O21" s="1124"/>
      <c r="P21" s="1124"/>
      <c r="Q21" s="1124"/>
      <c r="R21" s="29" t="s">
        <v>14</v>
      </c>
      <c r="S21" s="2029"/>
      <c r="T21" s="2030"/>
      <c r="U21" s="2030"/>
      <c r="V21" s="2030"/>
      <c r="W21" s="2030"/>
      <c r="X21" s="2030"/>
      <c r="Y21" s="2030"/>
      <c r="Z21" s="1921"/>
      <c r="AA21" s="670"/>
      <c r="AB21" s="314"/>
      <c r="AC21" s="315"/>
      <c r="AD21" s="316"/>
    </row>
    <row r="22" spans="1:30" ht="13.5" customHeight="1">
      <c r="A22" s="1167"/>
      <c r="B22" s="1209"/>
      <c r="C22" s="1171"/>
      <c r="D22" s="681"/>
      <c r="E22" s="1444"/>
      <c r="F22" s="1171"/>
      <c r="G22" s="13"/>
      <c r="H22" s="2324" t="s">
        <v>1136</v>
      </c>
      <c r="I22" s="2325"/>
      <c r="J22" s="2325"/>
      <c r="K22" s="2325"/>
      <c r="L22" s="2325"/>
      <c r="M22" s="2326"/>
      <c r="N22" s="1123"/>
      <c r="O22" s="1124"/>
      <c r="P22" s="1124"/>
      <c r="Q22" s="1124"/>
      <c r="R22" s="29" t="s">
        <v>14</v>
      </c>
      <c r="S22" s="2029"/>
      <c r="T22" s="2030"/>
      <c r="U22" s="2030"/>
      <c r="V22" s="2030"/>
      <c r="W22" s="2030"/>
      <c r="X22" s="2030"/>
      <c r="Y22" s="2030"/>
      <c r="Z22" s="1921"/>
      <c r="AA22" s="670"/>
      <c r="AB22" s="314"/>
      <c r="AC22" s="315"/>
      <c r="AD22" s="316"/>
    </row>
    <row r="23" spans="1:30" ht="13.5" customHeight="1">
      <c r="A23" s="1167"/>
      <c r="B23" s="1209"/>
      <c r="C23" s="1171"/>
      <c r="D23" s="681"/>
      <c r="E23" s="1444"/>
      <c r="F23" s="1171"/>
      <c r="G23" s="13"/>
      <c r="H23" s="13" t="s">
        <v>1137</v>
      </c>
      <c r="I23" s="13"/>
      <c r="J23" s="13"/>
      <c r="K23" s="13"/>
      <c r="L23" s="13"/>
      <c r="M23" s="13"/>
      <c r="N23" s="13"/>
      <c r="O23" s="13"/>
      <c r="P23" s="13"/>
      <c r="Q23" s="13"/>
      <c r="R23" s="13"/>
      <c r="S23" s="13"/>
      <c r="T23" s="13"/>
      <c r="U23" s="13"/>
      <c r="V23" s="13"/>
      <c r="W23" s="13"/>
      <c r="X23" s="13"/>
      <c r="Y23" s="13"/>
      <c r="Z23" s="13"/>
      <c r="AA23" s="13"/>
      <c r="AB23" s="314"/>
      <c r="AC23" s="315"/>
      <c r="AD23" s="316"/>
    </row>
    <row r="24" spans="1:30" ht="13.5" customHeight="1">
      <c r="A24" s="1167"/>
      <c r="B24" s="1209"/>
      <c r="C24" s="1171"/>
      <c r="D24" s="681"/>
      <c r="E24" s="1444"/>
      <c r="F24" s="1171"/>
      <c r="G24" s="13"/>
      <c r="H24" s="13"/>
      <c r="I24" s="13"/>
      <c r="J24" s="13"/>
      <c r="K24" s="13"/>
      <c r="L24" s="13"/>
      <c r="M24" s="13"/>
      <c r="N24" s="13"/>
      <c r="O24" s="13"/>
      <c r="P24" s="13"/>
      <c r="Q24" s="13"/>
      <c r="R24" s="13"/>
      <c r="S24" s="13"/>
      <c r="T24" s="13"/>
      <c r="U24" s="13"/>
      <c r="V24" s="13"/>
      <c r="W24" s="13"/>
      <c r="X24" s="13"/>
      <c r="Y24" s="13"/>
      <c r="Z24" s="13"/>
      <c r="AA24" s="13"/>
      <c r="AB24" s="314"/>
      <c r="AC24" s="315"/>
      <c r="AD24" s="316"/>
    </row>
    <row r="25" spans="1:30" ht="13.5" customHeight="1">
      <c r="A25" s="1167"/>
      <c r="B25" s="1209"/>
      <c r="C25" s="1171"/>
      <c r="D25" s="681"/>
      <c r="E25" s="1444"/>
      <c r="F25" s="1171"/>
      <c r="G25" s="13"/>
      <c r="H25" s="13"/>
      <c r="I25" s="13"/>
      <c r="J25" s="13"/>
      <c r="K25" s="13"/>
      <c r="L25" s="13"/>
      <c r="M25" s="13"/>
      <c r="N25" s="13"/>
      <c r="O25" s="13"/>
      <c r="P25" s="13"/>
      <c r="Q25" s="13"/>
      <c r="R25" s="13"/>
      <c r="S25" s="13"/>
      <c r="T25" s="13"/>
      <c r="U25" s="13"/>
      <c r="V25" s="13"/>
      <c r="W25" s="13"/>
      <c r="X25" s="13"/>
      <c r="Y25" s="13"/>
      <c r="Z25" s="13"/>
      <c r="AA25" s="13"/>
      <c r="AB25" s="314"/>
      <c r="AC25" s="315"/>
      <c r="AD25" s="316"/>
    </row>
    <row r="26" spans="1:30" ht="13.5" customHeight="1">
      <c r="A26" s="1167"/>
      <c r="B26" s="1209"/>
      <c r="C26" s="1171"/>
      <c r="D26" s="681"/>
      <c r="E26" s="1444"/>
      <c r="F26" s="1171"/>
      <c r="G26" s="13"/>
      <c r="H26" s="13"/>
      <c r="I26" s="13"/>
      <c r="J26" s="13"/>
      <c r="K26" s="13"/>
      <c r="L26" s="13"/>
      <c r="M26" s="13"/>
      <c r="N26" s="13"/>
      <c r="O26" s="13"/>
      <c r="P26" s="13"/>
      <c r="Q26" s="13"/>
      <c r="R26" s="13"/>
      <c r="S26" s="13"/>
      <c r="T26" s="13"/>
      <c r="U26" s="13"/>
      <c r="V26" s="13"/>
      <c r="W26" s="13"/>
      <c r="X26" s="13"/>
      <c r="Y26" s="13"/>
      <c r="Z26" s="13"/>
      <c r="AA26" s="13"/>
      <c r="AB26" s="314"/>
      <c r="AC26" s="315"/>
      <c r="AD26" s="316"/>
    </row>
    <row r="27" spans="1:30" ht="13.5" customHeight="1">
      <c r="A27" s="1167"/>
      <c r="B27" s="1209"/>
      <c r="C27" s="1171"/>
      <c r="D27" s="681"/>
      <c r="E27" s="1444"/>
      <c r="F27" s="1171"/>
      <c r="G27" s="13"/>
      <c r="H27" s="13"/>
      <c r="I27" s="13"/>
      <c r="J27" s="13"/>
      <c r="K27" s="13"/>
      <c r="L27" s="13"/>
      <c r="M27" s="13"/>
      <c r="N27" s="13"/>
      <c r="O27" s="13"/>
      <c r="P27" s="13"/>
      <c r="Q27" s="13"/>
      <c r="R27" s="13"/>
      <c r="S27" s="13"/>
      <c r="T27" s="13"/>
      <c r="U27" s="13"/>
      <c r="V27" s="13"/>
      <c r="W27" s="13"/>
      <c r="X27" s="13"/>
      <c r="Y27" s="13"/>
      <c r="Z27" s="13"/>
      <c r="AA27" s="13"/>
      <c r="AB27" s="314"/>
      <c r="AC27" s="315"/>
      <c r="AD27" s="316"/>
    </row>
    <row r="28" spans="1:30" ht="13.5" customHeight="1">
      <c r="A28" s="1167"/>
      <c r="B28" s="1209"/>
      <c r="C28" s="1171"/>
      <c r="D28" s="681"/>
      <c r="E28" s="1444"/>
      <c r="F28" s="1171"/>
      <c r="G28" s="13"/>
      <c r="H28" s="13"/>
      <c r="I28" s="13"/>
      <c r="J28" s="13"/>
      <c r="K28" s="13"/>
      <c r="L28" s="13"/>
      <c r="M28" s="13"/>
      <c r="N28" s="13"/>
      <c r="O28" s="13"/>
      <c r="P28" s="13"/>
      <c r="Q28" s="13"/>
      <c r="R28" s="13"/>
      <c r="S28" s="13"/>
      <c r="T28" s="13"/>
      <c r="U28" s="13"/>
      <c r="V28" s="13"/>
      <c r="W28" s="13"/>
      <c r="X28" s="13"/>
      <c r="Y28" s="13"/>
      <c r="Z28" s="13"/>
      <c r="AA28" s="13"/>
      <c r="AB28" s="314"/>
      <c r="AC28" s="315"/>
      <c r="AD28" s="316"/>
    </row>
    <row r="29" spans="1:30" ht="13.5" customHeight="1">
      <c r="A29" s="1167"/>
      <c r="B29" s="1209"/>
      <c r="C29" s="1171"/>
      <c r="D29" s="681"/>
      <c r="E29" s="1444"/>
      <c r="F29" s="1171"/>
      <c r="G29" s="13"/>
      <c r="H29" s="13"/>
      <c r="I29" s="13"/>
      <c r="J29" s="13"/>
      <c r="K29" s="13"/>
      <c r="L29" s="13"/>
      <c r="M29" s="13"/>
      <c r="N29" s="13"/>
      <c r="O29" s="13"/>
      <c r="P29" s="13"/>
      <c r="Q29" s="13"/>
      <c r="R29" s="13"/>
      <c r="S29" s="13"/>
      <c r="T29" s="13"/>
      <c r="U29" s="13"/>
      <c r="V29" s="13"/>
      <c r="W29" s="13"/>
      <c r="X29" s="13"/>
      <c r="Y29" s="13"/>
      <c r="Z29" s="13"/>
      <c r="AA29" s="13"/>
      <c r="AB29" s="314"/>
      <c r="AC29" s="315"/>
      <c r="AD29" s="316"/>
    </row>
    <row r="30" spans="1:30" ht="13.5" customHeight="1">
      <c r="A30" s="1167"/>
      <c r="B30" s="1209"/>
      <c r="C30" s="1171"/>
      <c r="D30" s="681"/>
      <c r="E30" s="1444"/>
      <c r="F30" s="1171"/>
      <c r="G30" s="13"/>
      <c r="H30" s="13"/>
      <c r="I30" s="13"/>
      <c r="J30" s="13"/>
      <c r="K30" s="13"/>
      <c r="L30" s="13"/>
      <c r="M30" s="13"/>
      <c r="N30" s="13"/>
      <c r="O30" s="13"/>
      <c r="P30" s="13"/>
      <c r="Q30" s="13"/>
      <c r="R30" s="13"/>
      <c r="S30" s="13"/>
      <c r="T30" s="13"/>
      <c r="U30" s="13"/>
      <c r="V30" s="13"/>
      <c r="W30" s="13"/>
      <c r="X30" s="13"/>
      <c r="Y30" s="13"/>
      <c r="Z30" s="13"/>
      <c r="AA30" s="13"/>
      <c r="AB30" s="314"/>
      <c r="AC30" s="315"/>
      <c r="AD30" s="316"/>
    </row>
    <row r="31" spans="1:30" ht="13.5" customHeight="1">
      <c r="A31" s="1167"/>
      <c r="B31" s="1209"/>
      <c r="C31" s="1171"/>
      <c r="D31" s="681"/>
      <c r="E31" s="1444"/>
      <c r="F31" s="1171"/>
      <c r="G31" s="13"/>
      <c r="H31" s="13"/>
      <c r="I31" s="13"/>
      <c r="J31" s="13"/>
      <c r="K31" s="13"/>
      <c r="L31" s="13"/>
      <c r="M31" s="13"/>
      <c r="N31" s="13"/>
      <c r="O31" s="13"/>
      <c r="P31" s="13"/>
      <c r="Q31" s="13"/>
      <c r="R31" s="13"/>
      <c r="S31" s="13"/>
      <c r="T31" s="13"/>
      <c r="U31" s="13"/>
      <c r="V31" s="13"/>
      <c r="W31" s="13"/>
      <c r="X31" s="13"/>
      <c r="Y31" s="13"/>
      <c r="Z31" s="13"/>
      <c r="AA31" s="13"/>
      <c r="AB31" s="314"/>
      <c r="AC31" s="315"/>
      <c r="AD31" s="316"/>
    </row>
    <row r="32" spans="1:30" ht="13.5" customHeight="1">
      <c r="A32" s="1167"/>
      <c r="B32" s="1209"/>
      <c r="C32" s="1171"/>
      <c r="D32" s="681"/>
      <c r="E32" s="1444"/>
      <c r="F32" s="1171"/>
      <c r="G32" s="13"/>
      <c r="H32" s="13"/>
      <c r="I32" s="13"/>
      <c r="J32" s="13"/>
      <c r="K32" s="13"/>
      <c r="L32" s="13"/>
      <c r="M32" s="13"/>
      <c r="N32" s="13"/>
      <c r="O32" s="13"/>
      <c r="P32" s="13"/>
      <c r="Q32" s="13"/>
      <c r="R32" s="13"/>
      <c r="S32" s="13"/>
      <c r="T32" s="13"/>
      <c r="U32" s="13"/>
      <c r="V32" s="13"/>
      <c r="W32" s="13"/>
      <c r="X32" s="13"/>
      <c r="Y32" s="13"/>
      <c r="Z32" s="13"/>
      <c r="AA32" s="13"/>
      <c r="AB32" s="314"/>
      <c r="AC32" s="315"/>
      <c r="AD32" s="316"/>
    </row>
    <row r="33" spans="1:30" ht="13.5" customHeight="1">
      <c r="A33" s="1167"/>
      <c r="B33" s="1209"/>
      <c r="C33" s="1171"/>
      <c r="D33" s="681"/>
      <c r="E33" s="1444"/>
      <c r="F33" s="1171"/>
      <c r="G33" s="13"/>
      <c r="H33" s="13"/>
      <c r="I33" s="13"/>
      <c r="J33" s="13"/>
      <c r="K33" s="13"/>
      <c r="L33" s="13"/>
      <c r="M33" s="13"/>
      <c r="N33" s="13"/>
      <c r="O33" s="13"/>
      <c r="P33" s="13"/>
      <c r="Q33" s="13"/>
      <c r="R33" s="13"/>
      <c r="S33" s="13"/>
      <c r="T33" s="13"/>
      <c r="U33" s="13"/>
      <c r="V33" s="13"/>
      <c r="W33" s="13"/>
      <c r="X33" s="13"/>
      <c r="Y33" s="13"/>
      <c r="Z33" s="13"/>
      <c r="AA33" s="13"/>
      <c r="AB33" s="314"/>
      <c r="AC33" s="315"/>
      <c r="AD33" s="316"/>
    </row>
    <row r="34" spans="1:30" ht="13.5" customHeight="1">
      <c r="A34" s="1167"/>
      <c r="B34" s="1209"/>
      <c r="C34" s="1171"/>
      <c r="D34" s="681"/>
      <c r="E34" s="1444"/>
      <c r="F34" s="1171"/>
      <c r="G34" s="13"/>
      <c r="H34" s="13"/>
      <c r="I34" s="13"/>
      <c r="J34" s="13"/>
      <c r="K34" s="13"/>
      <c r="L34" s="13"/>
      <c r="M34" s="13"/>
      <c r="N34" s="13"/>
      <c r="O34" s="13"/>
      <c r="P34" s="13"/>
      <c r="Q34" s="13"/>
      <c r="R34" s="13"/>
      <c r="S34" s="13"/>
      <c r="T34" s="13"/>
      <c r="U34" s="13"/>
      <c r="V34" s="13"/>
      <c r="W34" s="13"/>
      <c r="X34" s="13"/>
      <c r="Y34" s="13"/>
      <c r="Z34" s="13"/>
      <c r="AA34" s="13"/>
      <c r="AB34" s="314"/>
      <c r="AC34" s="315"/>
      <c r="AD34" s="316"/>
    </row>
    <row r="35" spans="1:30" ht="13.5" customHeight="1">
      <c r="A35" s="1167"/>
      <c r="B35" s="1209"/>
      <c r="C35" s="1171"/>
      <c r="D35" s="681"/>
      <c r="E35" s="1444"/>
      <c r="F35" s="1171"/>
      <c r="G35" s="13"/>
      <c r="H35" s="13"/>
      <c r="I35" s="13"/>
      <c r="J35" s="13"/>
      <c r="K35" s="13"/>
      <c r="L35" s="13"/>
      <c r="M35" s="13"/>
      <c r="N35" s="13"/>
      <c r="O35" s="13"/>
      <c r="P35" s="13"/>
      <c r="Q35" s="13"/>
      <c r="R35" s="13"/>
      <c r="S35" s="13"/>
      <c r="T35" s="13"/>
      <c r="U35" s="13"/>
      <c r="V35" s="13"/>
      <c r="W35" s="13"/>
      <c r="X35" s="13"/>
      <c r="Y35" s="13"/>
      <c r="Z35" s="13"/>
      <c r="AA35" s="13"/>
      <c r="AB35" s="314"/>
      <c r="AC35" s="315"/>
      <c r="AD35" s="316"/>
    </row>
    <row r="36" spans="1:30" ht="13.5" customHeight="1">
      <c r="A36" s="1167"/>
      <c r="B36" s="1209"/>
      <c r="C36" s="1171"/>
      <c r="D36" s="681"/>
      <c r="E36" s="1444"/>
      <c r="F36" s="1171"/>
      <c r="G36" s="13"/>
      <c r="H36" s="13"/>
      <c r="I36" s="13"/>
      <c r="J36" s="13"/>
      <c r="K36" s="13"/>
      <c r="L36" s="13"/>
      <c r="M36" s="13"/>
      <c r="N36" s="13"/>
      <c r="O36" s="13"/>
      <c r="P36" s="13"/>
      <c r="Q36" s="13"/>
      <c r="R36" s="13"/>
      <c r="S36" s="13"/>
      <c r="T36" s="13"/>
      <c r="U36" s="13"/>
      <c r="V36" s="13"/>
      <c r="W36" s="13"/>
      <c r="X36" s="13"/>
      <c r="Y36" s="13"/>
      <c r="Z36" s="13"/>
      <c r="AA36" s="13"/>
      <c r="AB36" s="314"/>
      <c r="AC36" s="315"/>
      <c r="AD36" s="316"/>
    </row>
    <row r="37" spans="1:30" ht="13.5" customHeight="1">
      <c r="A37" s="1167" t="s">
        <v>1523</v>
      </c>
      <c r="B37" s="1209">
        <v>19</v>
      </c>
      <c r="C37" s="1171" t="s">
        <v>1138</v>
      </c>
      <c r="D37" s="681" t="s">
        <v>1218</v>
      </c>
      <c r="E37" s="1444" t="s">
        <v>1139</v>
      </c>
      <c r="F37" s="1171"/>
      <c r="G37" s="13"/>
      <c r="H37" s="2" t="s">
        <v>223</v>
      </c>
      <c r="O37" s="1386" t="s">
        <v>1117</v>
      </c>
      <c r="P37" s="1386"/>
      <c r="Q37" s="1386"/>
      <c r="R37" s="1386"/>
      <c r="S37" s="1386"/>
      <c r="T37" s="1386"/>
      <c r="U37" s="1386"/>
      <c r="V37" s="1386"/>
      <c r="W37" s="1386"/>
      <c r="X37" s="1386"/>
      <c r="Y37" s="1386"/>
      <c r="Z37" s="1386"/>
      <c r="AA37" s="13"/>
      <c r="AB37" s="1847" t="s">
        <v>1140</v>
      </c>
      <c r="AC37" s="1848"/>
      <c r="AD37" s="1849"/>
    </row>
    <row r="38" spans="1:30" ht="13.5" customHeight="1">
      <c r="A38" s="1167"/>
      <c r="B38" s="1209"/>
      <c r="C38" s="1171"/>
      <c r="D38" s="681"/>
      <c r="E38" s="1444"/>
      <c r="F38" s="1171"/>
      <c r="G38" s="13"/>
      <c r="O38" s="1386"/>
      <c r="P38" s="1386"/>
      <c r="Q38" s="1386"/>
      <c r="R38" s="1386"/>
      <c r="S38" s="1386"/>
      <c r="T38" s="1386"/>
      <c r="U38" s="1386"/>
      <c r="V38" s="1386"/>
      <c r="W38" s="1386"/>
      <c r="X38" s="1386"/>
      <c r="Y38" s="1386"/>
      <c r="Z38" s="1386"/>
      <c r="AA38" s="13"/>
      <c r="AB38" s="1847"/>
      <c r="AC38" s="1848"/>
      <c r="AD38" s="1849"/>
    </row>
    <row r="39" spans="1:30" ht="13.5" customHeight="1">
      <c r="A39" s="1167"/>
      <c r="B39" s="1209"/>
      <c r="C39" s="1171"/>
      <c r="D39" s="681"/>
      <c r="E39" s="1444"/>
      <c r="F39" s="1171"/>
      <c r="G39" s="13"/>
      <c r="H39" s="13"/>
      <c r="I39" s="13"/>
      <c r="J39" s="18"/>
      <c r="K39" s="13"/>
      <c r="L39" s="13"/>
      <c r="M39" s="13"/>
      <c r="N39" s="13"/>
      <c r="O39" s="13"/>
      <c r="P39" s="13"/>
      <c r="Q39" s="13"/>
      <c r="R39" s="13"/>
      <c r="S39" s="13"/>
      <c r="T39" s="13"/>
      <c r="U39" s="13"/>
      <c r="V39" s="13"/>
      <c r="W39" s="13"/>
      <c r="X39" s="13"/>
      <c r="Y39" s="13"/>
      <c r="Z39" s="13"/>
      <c r="AA39" s="13"/>
      <c r="AB39" s="314"/>
      <c r="AC39" s="315"/>
      <c r="AD39" s="316"/>
    </row>
    <row r="40" spans="1:30" ht="13.5" customHeight="1">
      <c r="A40" s="1167"/>
      <c r="B40" s="1209"/>
      <c r="C40" s="1171"/>
      <c r="D40" s="681"/>
      <c r="E40" s="1444"/>
      <c r="F40" s="1171"/>
      <c r="G40" s="13"/>
      <c r="H40" s="2322" t="s">
        <v>1141</v>
      </c>
      <c r="I40" s="2322"/>
      <c r="J40" s="2322"/>
      <c r="K40" s="2322"/>
      <c r="L40" s="2322"/>
      <c r="M40" s="2322"/>
      <c r="N40" s="2322"/>
      <c r="O40" s="2322"/>
      <c r="P40" s="2322"/>
      <c r="Q40" s="2322"/>
      <c r="R40" s="2322"/>
      <c r="S40" s="2322"/>
      <c r="T40" s="2322"/>
      <c r="U40" s="2322"/>
      <c r="V40" s="2322"/>
      <c r="W40" s="2322"/>
      <c r="X40" s="2322"/>
      <c r="Y40" s="2322"/>
      <c r="Z40" s="2322"/>
      <c r="AA40" s="2322"/>
      <c r="AB40" s="314"/>
      <c r="AC40" s="315"/>
      <c r="AD40" s="316"/>
    </row>
    <row r="41" spans="1:30" ht="13.5" customHeight="1">
      <c r="A41" s="1167"/>
      <c r="B41" s="1209"/>
      <c r="C41" s="1171"/>
      <c r="D41" s="681"/>
      <c r="E41" s="1444"/>
      <c r="F41" s="1171"/>
      <c r="G41" s="13"/>
      <c r="H41" s="13"/>
      <c r="I41" s="13"/>
      <c r="J41" s="13"/>
      <c r="K41" s="13"/>
      <c r="L41" s="13"/>
      <c r="M41" s="13"/>
      <c r="N41" s="13"/>
      <c r="O41" s="13"/>
      <c r="P41" s="13"/>
      <c r="Q41" s="13"/>
      <c r="R41" s="13"/>
      <c r="S41" s="13"/>
      <c r="T41" s="13"/>
      <c r="U41" s="13"/>
      <c r="V41" s="13"/>
      <c r="W41" s="13"/>
      <c r="X41" s="13"/>
      <c r="Y41" s="13"/>
      <c r="Z41" s="13"/>
      <c r="AA41" s="13"/>
      <c r="AB41" s="314"/>
      <c r="AC41" s="315"/>
      <c r="AD41" s="316"/>
    </row>
    <row r="42" spans="1:30" ht="13.5" customHeight="1">
      <c r="A42" s="1167"/>
      <c r="B42" s="1209"/>
      <c r="C42" s="1171"/>
      <c r="D42" s="681"/>
      <c r="E42" s="1444"/>
      <c r="F42" s="1171"/>
      <c r="G42" s="13"/>
      <c r="H42" s="1113" t="s">
        <v>1142</v>
      </c>
      <c r="I42" s="1114"/>
      <c r="J42" s="1114"/>
      <c r="K42" s="1114"/>
      <c r="L42" s="1114"/>
      <c r="M42" s="1114"/>
      <c r="N42" s="1114"/>
      <c r="O42" s="1114"/>
      <c r="P42" s="1114"/>
      <c r="Q42" s="1114"/>
      <c r="R42" s="1114"/>
      <c r="S42" s="1114"/>
      <c r="T42" s="1114"/>
      <c r="U42" s="1114"/>
      <c r="V42" s="1114"/>
      <c r="W42" s="1114"/>
      <c r="X42" s="1114"/>
      <c r="Y42" s="1114"/>
      <c r="Z42" s="1115"/>
      <c r="AA42" s="670"/>
      <c r="AB42" s="314"/>
      <c r="AC42" s="315"/>
      <c r="AD42" s="316"/>
    </row>
    <row r="43" spans="1:30" ht="13.5" customHeight="1">
      <c r="A43" s="1167"/>
      <c r="B43" s="1209"/>
      <c r="C43" s="1171"/>
      <c r="D43" s="681"/>
      <c r="E43" s="1444"/>
      <c r="F43" s="1171"/>
      <c r="G43" s="13"/>
      <c r="H43" s="2313"/>
      <c r="I43" s="2279"/>
      <c r="J43" s="2279"/>
      <c r="K43" s="2279"/>
      <c r="L43" s="2279"/>
      <c r="M43" s="2279"/>
      <c r="N43" s="2279"/>
      <c r="O43" s="2279"/>
      <c r="P43" s="2279"/>
      <c r="Q43" s="2279"/>
      <c r="R43" s="2279"/>
      <c r="S43" s="2279"/>
      <c r="T43" s="2279"/>
      <c r="U43" s="2279"/>
      <c r="V43" s="2279"/>
      <c r="W43" s="2279"/>
      <c r="X43" s="2279"/>
      <c r="Y43" s="2279"/>
      <c r="Z43" s="2280"/>
      <c r="AA43" s="111"/>
      <c r="AB43" s="314"/>
      <c r="AC43" s="315"/>
      <c r="AD43" s="316"/>
    </row>
    <row r="44" spans="1:30" ht="13.5" customHeight="1">
      <c r="A44" s="1167"/>
      <c r="B44" s="1209"/>
      <c r="C44" s="1171"/>
      <c r="D44" s="681"/>
      <c r="E44" s="1444"/>
      <c r="F44" s="1171"/>
      <c r="G44" s="13"/>
      <c r="H44" s="2314"/>
      <c r="I44" s="1737"/>
      <c r="J44" s="1737"/>
      <c r="K44" s="1737"/>
      <c r="L44" s="1737"/>
      <c r="M44" s="1737"/>
      <c r="N44" s="1737"/>
      <c r="O44" s="1737"/>
      <c r="P44" s="1737"/>
      <c r="Q44" s="1737"/>
      <c r="R44" s="1737"/>
      <c r="S44" s="1737"/>
      <c r="T44" s="1737"/>
      <c r="U44" s="1737"/>
      <c r="V44" s="1737"/>
      <c r="W44" s="1737"/>
      <c r="X44" s="1737"/>
      <c r="Y44" s="1737"/>
      <c r="Z44" s="1738"/>
      <c r="AA44" s="111"/>
      <c r="AB44" s="314"/>
      <c r="AC44" s="315"/>
      <c r="AD44" s="316"/>
    </row>
    <row r="45" spans="1:30" ht="13.5" customHeight="1">
      <c r="A45" s="1167"/>
      <c r="B45" s="1209"/>
      <c r="C45" s="1171"/>
      <c r="D45" s="681"/>
      <c r="E45" s="1444"/>
      <c r="F45" s="1171"/>
      <c r="G45" s="13"/>
      <c r="H45" s="2323"/>
      <c r="I45" s="2281"/>
      <c r="J45" s="2281"/>
      <c r="K45" s="2281"/>
      <c r="L45" s="2281"/>
      <c r="M45" s="2281"/>
      <c r="N45" s="2281"/>
      <c r="O45" s="2281"/>
      <c r="P45" s="2281"/>
      <c r="Q45" s="2281"/>
      <c r="R45" s="2281"/>
      <c r="S45" s="2281"/>
      <c r="T45" s="2281"/>
      <c r="U45" s="2281"/>
      <c r="V45" s="2281"/>
      <c r="W45" s="2281"/>
      <c r="X45" s="2281"/>
      <c r="Y45" s="2281"/>
      <c r="Z45" s="2282"/>
      <c r="AA45" s="111"/>
      <c r="AB45" s="314"/>
      <c r="AC45" s="315"/>
      <c r="AD45" s="316"/>
    </row>
    <row r="46" spans="1:30" ht="13.5" customHeight="1">
      <c r="A46" s="1167"/>
      <c r="B46" s="1209"/>
      <c r="C46" s="1171"/>
      <c r="D46" s="681"/>
      <c r="E46" s="1444"/>
      <c r="F46" s="1171"/>
      <c r="G46" s="127"/>
      <c r="H46" s="674"/>
      <c r="I46" s="674"/>
      <c r="J46" s="674"/>
      <c r="K46" s="674"/>
      <c r="L46" s="674"/>
      <c r="M46" s="674"/>
      <c r="N46" s="674"/>
      <c r="O46" s="674"/>
      <c r="P46" s="674"/>
      <c r="Q46" s="674"/>
      <c r="R46" s="674"/>
      <c r="S46" s="674"/>
      <c r="T46" s="674"/>
      <c r="U46" s="674"/>
      <c r="V46" s="674"/>
      <c r="W46" s="674"/>
      <c r="X46" s="674"/>
      <c r="Y46" s="674"/>
      <c r="Z46" s="674"/>
      <c r="AA46" s="111"/>
      <c r="AB46" s="314"/>
      <c r="AC46" s="315"/>
      <c r="AD46" s="316"/>
    </row>
    <row r="47" spans="1:30" ht="13.5" customHeight="1">
      <c r="A47" s="1167"/>
      <c r="B47" s="1209"/>
      <c r="C47" s="1171"/>
      <c r="D47" s="681"/>
      <c r="E47" s="1444"/>
      <c r="F47" s="1171"/>
      <c r="G47" s="127"/>
      <c r="H47" s="674"/>
      <c r="I47" s="674"/>
      <c r="J47" s="674"/>
      <c r="K47" s="674"/>
      <c r="L47" s="674"/>
      <c r="M47" s="674"/>
      <c r="N47" s="674"/>
      <c r="O47" s="674"/>
      <c r="P47" s="674"/>
      <c r="Q47" s="674"/>
      <c r="R47" s="674"/>
      <c r="S47" s="674"/>
      <c r="T47" s="674"/>
      <c r="U47" s="674"/>
      <c r="V47" s="674"/>
      <c r="W47" s="674"/>
      <c r="X47" s="674"/>
      <c r="Y47" s="674"/>
      <c r="Z47" s="674"/>
      <c r="AA47" s="111"/>
      <c r="AB47" s="314"/>
      <c r="AC47" s="315"/>
      <c r="AD47" s="316"/>
    </row>
    <row r="48" spans="1:30" ht="13.5" customHeight="1">
      <c r="A48" s="1207"/>
      <c r="B48" s="1210"/>
      <c r="C48" s="1208"/>
      <c r="D48" s="215"/>
      <c r="E48" s="1445"/>
      <c r="F48" s="1208"/>
      <c r="G48" s="14"/>
      <c r="H48" s="2285"/>
      <c r="I48" s="2285"/>
      <c r="J48" s="2285"/>
      <c r="K48" s="2285"/>
      <c r="L48" s="2285"/>
      <c r="M48" s="2285"/>
      <c r="N48" s="2285"/>
      <c r="O48" s="2285"/>
      <c r="P48" s="2285"/>
      <c r="Q48" s="2285"/>
      <c r="R48" s="2285"/>
      <c r="S48" s="2285"/>
      <c r="T48" s="2285"/>
      <c r="U48" s="2285"/>
      <c r="V48" s="2285"/>
      <c r="W48" s="2285"/>
      <c r="X48" s="2285"/>
      <c r="Y48" s="2285"/>
      <c r="Z48" s="2285"/>
      <c r="AA48" s="2024"/>
      <c r="AB48" s="317"/>
      <c r="AC48" s="318"/>
      <c r="AD48" s="319"/>
    </row>
    <row r="49" spans="1:30" ht="6" customHeight="1">
      <c r="A49" s="657"/>
      <c r="B49" s="660"/>
      <c r="C49" s="656"/>
      <c r="D49" s="681"/>
      <c r="E49" s="662"/>
      <c r="F49" s="656"/>
      <c r="G49" s="127"/>
      <c r="H49" s="664"/>
      <c r="I49" s="664"/>
      <c r="J49" s="664"/>
      <c r="K49" s="664"/>
      <c r="L49" s="664"/>
      <c r="M49" s="664"/>
      <c r="N49" s="664"/>
      <c r="O49" s="664"/>
      <c r="P49" s="664"/>
      <c r="Q49" s="664"/>
      <c r="R49" s="664"/>
      <c r="S49" s="664"/>
      <c r="T49" s="664"/>
      <c r="U49" s="664"/>
      <c r="V49" s="664"/>
      <c r="W49" s="664"/>
      <c r="X49" s="664"/>
      <c r="Y49" s="664"/>
      <c r="Z49" s="664"/>
      <c r="AA49" s="664"/>
      <c r="AB49" s="666"/>
      <c r="AC49" s="667"/>
      <c r="AD49" s="668"/>
    </row>
    <row r="50" spans="1:30" ht="13.5" customHeight="1">
      <c r="A50" s="1167" t="s">
        <v>1143</v>
      </c>
      <c r="B50" s="1209">
        <v>20</v>
      </c>
      <c r="C50" s="1171" t="s">
        <v>1144</v>
      </c>
      <c r="D50" s="681" t="s">
        <v>1218</v>
      </c>
      <c r="E50" s="1444" t="s">
        <v>2003</v>
      </c>
      <c r="F50" s="1171"/>
      <c r="G50" s="127"/>
      <c r="H50" s="2" t="s">
        <v>223</v>
      </c>
      <c r="O50" s="1386" t="s">
        <v>1119</v>
      </c>
      <c r="P50" s="1386"/>
      <c r="Q50" s="1386"/>
      <c r="R50" s="1386"/>
      <c r="S50" s="1386"/>
      <c r="T50" s="1386"/>
      <c r="U50" s="1386"/>
      <c r="V50" s="1386"/>
      <c r="W50" s="1386"/>
      <c r="X50" s="1386"/>
      <c r="Y50" s="1386"/>
      <c r="Z50" s="1386"/>
      <c r="AA50" s="13"/>
      <c r="AB50" s="1847" t="s">
        <v>29</v>
      </c>
      <c r="AC50" s="1848"/>
      <c r="AD50" s="1849"/>
    </row>
    <row r="51" spans="1:30" ht="13.5" customHeight="1">
      <c r="A51" s="1167"/>
      <c r="B51" s="1209"/>
      <c r="C51" s="1171"/>
      <c r="D51" s="681"/>
      <c r="E51" s="1444"/>
      <c r="F51" s="1171"/>
      <c r="G51" s="13"/>
      <c r="O51" s="1386"/>
      <c r="P51" s="1386"/>
      <c r="Q51" s="1386"/>
      <c r="R51" s="1386"/>
      <c r="S51" s="1386"/>
      <c r="T51" s="1386"/>
      <c r="U51" s="1386"/>
      <c r="V51" s="1386"/>
      <c r="W51" s="1386"/>
      <c r="X51" s="1386"/>
      <c r="Y51" s="1386"/>
      <c r="Z51" s="1386"/>
      <c r="AA51" s="13"/>
      <c r="AB51" s="1847"/>
      <c r="AC51" s="1848"/>
      <c r="AD51" s="1849"/>
    </row>
    <row r="52" spans="1:30" ht="13.5" customHeight="1">
      <c r="A52" s="1167"/>
      <c r="B52" s="1209"/>
      <c r="C52" s="1171"/>
      <c r="D52" s="681"/>
      <c r="E52" s="1444"/>
      <c r="F52" s="1171"/>
      <c r="G52" s="13"/>
      <c r="H52" s="13"/>
      <c r="I52" s="13"/>
      <c r="J52" s="18"/>
      <c r="K52" s="13"/>
      <c r="L52" s="13"/>
      <c r="M52" s="13"/>
      <c r="N52" s="13"/>
      <c r="O52" s="13"/>
      <c r="P52" s="13"/>
      <c r="Q52" s="13"/>
      <c r="R52" s="13"/>
      <c r="S52" s="13"/>
      <c r="T52" s="13"/>
      <c r="U52" s="13"/>
      <c r="V52" s="13"/>
      <c r="W52" s="13"/>
      <c r="X52" s="13"/>
      <c r="Y52" s="13"/>
      <c r="Z52" s="13"/>
      <c r="AA52" s="13"/>
      <c r="AB52" s="314"/>
      <c r="AC52" s="315"/>
      <c r="AD52" s="316"/>
    </row>
    <row r="53" spans="1:30" ht="13.5" customHeight="1">
      <c r="A53" s="1167"/>
      <c r="B53" s="1209"/>
      <c r="C53" s="1171"/>
      <c r="D53" s="681"/>
      <c r="E53" s="1444"/>
      <c r="F53" s="1171"/>
      <c r="G53" s="13"/>
      <c r="H53" s="2322" t="s">
        <v>1145</v>
      </c>
      <c r="I53" s="2322"/>
      <c r="J53" s="2322"/>
      <c r="K53" s="2322"/>
      <c r="L53" s="2322"/>
      <c r="M53" s="2322"/>
      <c r="N53" s="2322"/>
      <c r="O53" s="2322"/>
      <c r="P53" s="2322"/>
      <c r="Q53" s="2322"/>
      <c r="R53" s="2322"/>
      <c r="S53" s="2322"/>
      <c r="T53" s="2322"/>
      <c r="U53" s="2322"/>
      <c r="V53" s="2322"/>
      <c r="W53" s="2322"/>
      <c r="X53" s="2322"/>
      <c r="Y53" s="2322"/>
      <c r="Z53" s="2322"/>
      <c r="AA53" s="2322"/>
      <c r="AB53" s="314"/>
      <c r="AC53" s="315"/>
      <c r="AD53" s="316"/>
    </row>
    <row r="54" spans="1:30" ht="13.5" customHeight="1">
      <c r="A54" s="1167"/>
      <c r="B54" s="1209"/>
      <c r="C54" s="1171"/>
      <c r="D54" s="681"/>
      <c r="E54" s="1444"/>
      <c r="F54" s="1171"/>
      <c r="G54" s="13"/>
      <c r="H54" s="2322"/>
      <c r="I54" s="2322"/>
      <c r="J54" s="2322"/>
      <c r="K54" s="2322"/>
      <c r="L54" s="2322"/>
      <c r="M54" s="2322"/>
      <c r="N54" s="2322"/>
      <c r="O54" s="2322"/>
      <c r="P54" s="2322"/>
      <c r="Q54" s="2322"/>
      <c r="R54" s="2322"/>
      <c r="S54" s="2322"/>
      <c r="T54" s="2322"/>
      <c r="U54" s="2322"/>
      <c r="V54" s="2322"/>
      <c r="W54" s="2322"/>
      <c r="X54" s="2322"/>
      <c r="Y54" s="2322"/>
      <c r="Z54" s="2322"/>
      <c r="AA54" s="2322"/>
      <c r="AB54" s="314"/>
      <c r="AC54" s="315"/>
      <c r="AD54" s="316"/>
    </row>
    <row r="55" spans="1:30" ht="13.5" customHeight="1">
      <c r="A55" s="1167"/>
      <c r="B55" s="1209"/>
      <c r="C55" s="1171"/>
      <c r="D55" s="681"/>
      <c r="E55" s="1444"/>
      <c r="F55" s="1171"/>
      <c r="G55" s="13"/>
      <c r="H55" s="1113" t="s">
        <v>1146</v>
      </c>
      <c r="I55" s="1114"/>
      <c r="J55" s="1114"/>
      <c r="K55" s="1114"/>
      <c r="L55" s="1114"/>
      <c r="M55" s="1114"/>
      <c r="N55" s="1114"/>
      <c r="O55" s="1115"/>
      <c r="P55" s="1113" t="s">
        <v>1147</v>
      </c>
      <c r="Q55" s="1114"/>
      <c r="R55" s="1114"/>
      <c r="S55" s="1114"/>
      <c r="T55" s="1114"/>
      <c r="U55" s="1114"/>
      <c r="V55" s="1114"/>
      <c r="W55" s="1115"/>
      <c r="X55" s="13"/>
      <c r="Y55" s="13"/>
      <c r="Z55" s="13"/>
      <c r="AA55" s="13"/>
      <c r="AB55" s="314"/>
      <c r="AC55" s="315"/>
      <c r="AD55" s="316"/>
    </row>
    <row r="56" spans="1:30" ht="13.5" customHeight="1">
      <c r="A56" s="1167"/>
      <c r="B56" s="1209"/>
      <c r="C56" s="1171"/>
      <c r="D56" s="681"/>
      <c r="E56" s="1444"/>
      <c r="F56" s="1171"/>
      <c r="G56" s="13"/>
      <c r="H56" s="1123"/>
      <c r="I56" s="1124"/>
      <c r="J56" s="1124"/>
      <c r="K56" s="1124"/>
      <c r="L56" s="1124"/>
      <c r="M56" s="1124"/>
      <c r="N56" s="1124"/>
      <c r="O56" s="461" t="s">
        <v>14</v>
      </c>
      <c r="P56" s="1123"/>
      <c r="Q56" s="1124"/>
      <c r="R56" s="1124"/>
      <c r="S56" s="1124"/>
      <c r="T56" s="1124"/>
      <c r="U56" s="1124"/>
      <c r="V56" s="1124"/>
      <c r="W56" s="461" t="s">
        <v>14</v>
      </c>
      <c r="X56" s="13"/>
      <c r="Y56" s="13"/>
      <c r="Z56" s="13"/>
      <c r="AA56" s="13"/>
      <c r="AB56" s="314"/>
      <c r="AC56" s="315"/>
      <c r="AD56" s="316"/>
    </row>
    <row r="57" spans="1:30" ht="13.5" customHeight="1">
      <c r="A57" s="1167"/>
      <c r="B57" s="1209"/>
      <c r="C57" s="1171"/>
      <c r="D57" s="681"/>
      <c r="E57" s="1444"/>
      <c r="F57" s="1171"/>
      <c r="G57" s="13"/>
      <c r="H57" s="312"/>
      <c r="I57" s="312"/>
      <c r="J57" s="312"/>
      <c r="K57" s="312"/>
      <c r="L57" s="312"/>
      <c r="M57" s="312"/>
      <c r="N57" s="312"/>
      <c r="O57" s="13"/>
      <c r="P57" s="312"/>
      <c r="Q57" s="312"/>
      <c r="R57" s="312"/>
      <c r="S57" s="312"/>
      <c r="T57" s="312"/>
      <c r="U57" s="312"/>
      <c r="V57" s="312"/>
      <c r="W57" s="13"/>
      <c r="X57" s="13"/>
      <c r="Y57" s="13"/>
      <c r="Z57" s="13"/>
      <c r="AA57" s="13"/>
      <c r="AB57" s="314"/>
      <c r="AC57" s="315"/>
      <c r="AD57" s="316"/>
    </row>
    <row r="58" spans="1:30" ht="13.5" customHeight="1">
      <c r="A58" s="1167"/>
      <c r="B58" s="1209"/>
      <c r="C58" s="1171"/>
      <c r="D58" s="681"/>
      <c r="E58" s="1444"/>
      <c r="F58" s="1171"/>
      <c r="G58" s="13"/>
      <c r="H58" s="312"/>
      <c r="I58" s="312"/>
      <c r="J58" s="312"/>
      <c r="K58" s="312"/>
      <c r="L58" s="312"/>
      <c r="M58" s="312"/>
      <c r="N58" s="312"/>
      <c r="O58" s="13"/>
      <c r="P58" s="312"/>
      <c r="Q58" s="312"/>
      <c r="R58" s="312"/>
      <c r="S58" s="312"/>
      <c r="T58" s="312"/>
      <c r="U58" s="312"/>
      <c r="V58" s="312"/>
      <c r="W58" s="13"/>
      <c r="X58" s="13"/>
      <c r="Y58" s="13"/>
      <c r="Z58" s="13"/>
      <c r="AA58" s="13"/>
      <c r="AB58" s="314"/>
      <c r="AC58" s="315"/>
      <c r="AD58" s="316"/>
    </row>
    <row r="59" spans="1:30" ht="13.5" customHeight="1">
      <c r="A59" s="1167"/>
      <c r="B59" s="1209"/>
      <c r="C59" s="1171"/>
      <c r="D59" s="681"/>
      <c r="E59" s="1444"/>
      <c r="F59" s="1171"/>
      <c r="G59" s="13"/>
      <c r="H59" s="312"/>
      <c r="I59" s="312"/>
      <c r="J59" s="312"/>
      <c r="K59" s="312"/>
      <c r="L59" s="312"/>
      <c r="M59" s="312"/>
      <c r="N59" s="312"/>
      <c r="O59" s="13"/>
      <c r="P59" s="312"/>
      <c r="Q59" s="312"/>
      <c r="R59" s="312"/>
      <c r="S59" s="312"/>
      <c r="T59" s="312"/>
      <c r="U59" s="312"/>
      <c r="V59" s="312"/>
      <c r="W59" s="13"/>
      <c r="X59" s="13"/>
      <c r="Y59" s="13"/>
      <c r="Z59" s="13"/>
      <c r="AA59" s="13"/>
      <c r="AB59" s="314"/>
      <c r="AC59" s="315"/>
      <c r="AD59" s="316"/>
    </row>
    <row r="60" spans="1:30" ht="13.5" customHeight="1">
      <c r="A60" s="1167"/>
      <c r="B60" s="1209"/>
      <c r="C60" s="1171"/>
      <c r="D60" s="681"/>
      <c r="E60" s="1444"/>
      <c r="F60" s="1171"/>
      <c r="G60" s="13"/>
      <c r="H60" s="312"/>
      <c r="I60" s="312"/>
      <c r="J60" s="312"/>
      <c r="K60" s="312"/>
      <c r="L60" s="312"/>
      <c r="M60" s="312"/>
      <c r="N60" s="312"/>
      <c r="O60" s="13"/>
      <c r="P60" s="312"/>
      <c r="Q60" s="312"/>
      <c r="R60" s="312"/>
      <c r="S60" s="312"/>
      <c r="T60" s="312"/>
      <c r="U60" s="312"/>
      <c r="V60" s="312"/>
      <c r="W60" s="13"/>
      <c r="X60" s="13"/>
      <c r="Y60" s="13"/>
      <c r="Z60" s="13"/>
      <c r="AA60" s="13"/>
      <c r="AB60" s="314"/>
      <c r="AC60" s="315"/>
      <c r="AD60" s="316"/>
    </row>
    <row r="61" spans="1:30" ht="13.5" customHeight="1">
      <c r="A61" s="1167"/>
      <c r="B61" s="1209"/>
      <c r="C61" s="1171"/>
      <c r="D61" s="681"/>
      <c r="E61" s="1444"/>
      <c r="F61" s="1171"/>
      <c r="G61" s="13"/>
      <c r="H61" s="312"/>
      <c r="I61" s="312"/>
      <c r="J61" s="312"/>
      <c r="K61" s="312"/>
      <c r="L61" s="312"/>
      <c r="M61" s="312"/>
      <c r="N61" s="312"/>
      <c r="O61" s="13"/>
      <c r="P61" s="312"/>
      <c r="Q61" s="312"/>
      <c r="R61" s="312"/>
      <c r="S61" s="312"/>
      <c r="T61" s="312"/>
      <c r="U61" s="312"/>
      <c r="V61" s="312"/>
      <c r="W61" s="13"/>
      <c r="X61" s="13"/>
      <c r="Y61" s="13"/>
      <c r="Z61" s="13"/>
      <c r="AA61" s="13"/>
      <c r="AB61" s="314"/>
      <c r="AC61" s="315"/>
      <c r="AD61" s="316"/>
    </row>
    <row r="62" spans="1:30" ht="13.5" customHeight="1">
      <c r="A62" s="1167"/>
      <c r="B62" s="1209"/>
      <c r="C62" s="1171"/>
      <c r="D62" s="681"/>
      <c r="E62" s="1444"/>
      <c r="F62" s="1171"/>
      <c r="G62" s="13"/>
      <c r="H62" s="13"/>
      <c r="I62" s="13"/>
      <c r="J62" s="13"/>
      <c r="K62" s="13"/>
      <c r="L62" s="13"/>
      <c r="M62" s="13"/>
      <c r="N62" s="13"/>
      <c r="O62" s="13"/>
      <c r="P62" s="13"/>
      <c r="Q62" s="13"/>
      <c r="R62" s="13"/>
      <c r="S62" s="13"/>
      <c r="T62" s="13"/>
      <c r="U62" s="13"/>
      <c r="V62" s="13"/>
      <c r="W62" s="13"/>
      <c r="X62" s="13"/>
      <c r="Y62" s="13"/>
      <c r="Z62" s="13"/>
      <c r="AA62" s="13"/>
      <c r="AB62" s="314"/>
      <c r="AC62" s="315"/>
      <c r="AD62" s="316"/>
    </row>
    <row r="63" spans="1:30" ht="13.5" customHeight="1">
      <c r="A63" s="1167" t="s">
        <v>1148</v>
      </c>
      <c r="B63" s="1209">
        <v>21</v>
      </c>
      <c r="C63" s="1171" t="s">
        <v>1469</v>
      </c>
      <c r="D63" s="681" t="s">
        <v>1218</v>
      </c>
      <c r="E63" s="1444" t="s">
        <v>1149</v>
      </c>
      <c r="F63" s="1171"/>
      <c r="G63" s="13"/>
      <c r="H63" s="2" t="s">
        <v>223</v>
      </c>
      <c r="O63" s="1386" t="s">
        <v>1117</v>
      </c>
      <c r="P63" s="1386"/>
      <c r="Q63" s="1386"/>
      <c r="R63" s="1386"/>
      <c r="S63" s="1386"/>
      <c r="T63" s="1386"/>
      <c r="U63" s="1386"/>
      <c r="V63" s="1386"/>
      <c r="W63" s="1386"/>
      <c r="X63" s="1386"/>
      <c r="Y63" s="1386"/>
      <c r="Z63" s="1386"/>
      <c r="AA63" s="13"/>
      <c r="AB63" s="1847" t="s">
        <v>29</v>
      </c>
      <c r="AC63" s="1848"/>
      <c r="AD63" s="1849"/>
    </row>
    <row r="64" spans="1:30" ht="13.5" customHeight="1">
      <c r="A64" s="1167"/>
      <c r="B64" s="1209"/>
      <c r="C64" s="1171"/>
      <c r="D64" s="681"/>
      <c r="E64" s="1444"/>
      <c r="F64" s="1171"/>
      <c r="G64" s="13"/>
      <c r="O64" s="1386"/>
      <c r="P64" s="1386"/>
      <c r="Q64" s="1386"/>
      <c r="R64" s="1386"/>
      <c r="S64" s="1386"/>
      <c r="T64" s="1386"/>
      <c r="U64" s="1386"/>
      <c r="V64" s="1386"/>
      <c r="W64" s="1386"/>
      <c r="X64" s="1386"/>
      <c r="Y64" s="1386"/>
      <c r="Z64" s="1386"/>
      <c r="AA64" s="13"/>
      <c r="AB64" s="1847"/>
      <c r="AC64" s="1848"/>
      <c r="AD64" s="1849"/>
    </row>
    <row r="65" spans="1:30" ht="13.5" customHeight="1">
      <c r="A65" s="1167"/>
      <c r="B65" s="1209"/>
      <c r="C65" s="1171"/>
      <c r="D65" s="681"/>
      <c r="E65" s="1444"/>
      <c r="F65" s="1171"/>
      <c r="G65" s="13"/>
      <c r="H65" s="13"/>
      <c r="I65" s="13"/>
      <c r="J65" s="18"/>
      <c r="K65" s="13"/>
      <c r="L65" s="13"/>
      <c r="M65" s="13"/>
      <c r="N65" s="13"/>
      <c r="O65" s="13"/>
      <c r="P65" s="13"/>
      <c r="Q65" s="13"/>
      <c r="R65" s="13"/>
      <c r="S65" s="13"/>
      <c r="T65" s="13"/>
      <c r="U65" s="13"/>
      <c r="V65" s="13"/>
      <c r="W65" s="13"/>
      <c r="X65" s="13"/>
      <c r="Y65" s="13"/>
      <c r="Z65" s="13"/>
      <c r="AA65" s="13"/>
      <c r="AB65" s="314"/>
      <c r="AC65" s="315"/>
      <c r="AD65" s="316"/>
    </row>
    <row r="66" spans="1:30" ht="13.5" customHeight="1">
      <c r="A66" s="1167"/>
      <c r="B66" s="1209"/>
      <c r="C66" s="1171"/>
      <c r="D66" s="681"/>
      <c r="E66" s="1444"/>
      <c r="F66" s="1171"/>
      <c r="G66" s="13"/>
      <c r="H66" s="18" t="s">
        <v>1150</v>
      </c>
      <c r="I66" s="13"/>
      <c r="J66" s="18"/>
      <c r="K66" s="13"/>
      <c r="L66" s="13"/>
      <c r="M66" s="13"/>
      <c r="N66" s="13"/>
      <c r="O66" s="13"/>
      <c r="P66" s="13"/>
      <c r="Q66" s="13"/>
      <c r="R66" s="13"/>
      <c r="S66" s="13"/>
      <c r="T66" s="13"/>
      <c r="U66" s="13"/>
      <c r="V66" s="13"/>
      <c r="W66" s="13"/>
      <c r="X66" s="13"/>
      <c r="Y66" s="13"/>
      <c r="Z66" s="13"/>
      <c r="AA66" s="13"/>
      <c r="AB66" s="314"/>
      <c r="AC66" s="315"/>
      <c r="AD66" s="316"/>
    </row>
    <row r="67" spans="1:30" ht="13.5" customHeight="1">
      <c r="A67" s="1167"/>
      <c r="B67" s="1209"/>
      <c r="C67" s="1171"/>
      <c r="D67" s="681"/>
      <c r="E67" s="1444"/>
      <c r="F67" s="1171"/>
      <c r="G67" s="13"/>
      <c r="H67" s="13"/>
      <c r="I67" s="13"/>
      <c r="J67" s="18"/>
      <c r="K67" s="13"/>
      <c r="L67" s="13"/>
      <c r="M67" s="13"/>
      <c r="N67" s="13"/>
      <c r="O67" s="13"/>
      <c r="P67" s="13"/>
      <c r="Q67" s="13"/>
      <c r="R67" s="13"/>
      <c r="S67" s="13"/>
      <c r="T67" s="13"/>
      <c r="U67" s="13"/>
      <c r="V67" s="13"/>
      <c r="W67" s="13"/>
      <c r="X67" s="13"/>
      <c r="Y67" s="13"/>
      <c r="Z67" s="13"/>
      <c r="AA67" s="13"/>
      <c r="AB67" s="314"/>
      <c r="AC67" s="315"/>
      <c r="AD67" s="316"/>
    </row>
    <row r="68" spans="1:30" ht="13.5" customHeight="1">
      <c r="A68" s="1167"/>
      <c r="B68" s="1209"/>
      <c r="C68" s="1171"/>
      <c r="D68" s="681"/>
      <c r="E68" s="1444"/>
      <c r="F68" s="1171"/>
      <c r="G68" s="13"/>
      <c r="H68" s="1113" t="s">
        <v>1151</v>
      </c>
      <c r="I68" s="1114"/>
      <c r="J68" s="1114"/>
      <c r="K68" s="1114"/>
      <c r="L68" s="1114"/>
      <c r="M68" s="1114"/>
      <c r="N68" s="1114"/>
      <c r="O68" s="1115"/>
      <c r="P68" s="1113" t="s">
        <v>1152</v>
      </c>
      <c r="Q68" s="1114"/>
      <c r="R68" s="1114"/>
      <c r="S68" s="1114"/>
      <c r="T68" s="1114"/>
      <c r="U68" s="1114"/>
      <c r="V68" s="1180" t="s">
        <v>1153</v>
      </c>
      <c r="W68" s="1180"/>
      <c r="X68" s="1180"/>
      <c r="Y68" s="1180"/>
      <c r="Z68" s="13"/>
      <c r="AA68" s="13"/>
      <c r="AB68" s="314"/>
      <c r="AC68" s="315"/>
      <c r="AD68" s="316"/>
    </row>
    <row r="69" spans="1:30" ht="13.5" customHeight="1">
      <c r="A69" s="1167"/>
      <c r="B69" s="1209"/>
      <c r="C69" s="1171"/>
      <c r="D69" s="681"/>
      <c r="E69" s="1444"/>
      <c r="F69" s="1171"/>
      <c r="G69" s="13"/>
      <c r="H69" s="2029"/>
      <c r="I69" s="2030"/>
      <c r="J69" s="2030"/>
      <c r="K69" s="2030"/>
      <c r="L69" s="2030"/>
      <c r="M69" s="2030"/>
      <c r="N69" s="2030"/>
      <c r="O69" s="1921"/>
      <c r="P69" s="1178"/>
      <c r="Q69" s="1178"/>
      <c r="R69" s="1178"/>
      <c r="S69" s="1178"/>
      <c r="T69" s="2029"/>
      <c r="U69" s="29" t="s">
        <v>14</v>
      </c>
      <c r="V69" s="1654" t="s">
        <v>1120</v>
      </c>
      <c r="W69" s="1654"/>
      <c r="X69" s="1654"/>
      <c r="Y69" s="1654"/>
      <c r="Z69" s="13"/>
      <c r="AA69" s="13"/>
      <c r="AB69" s="314"/>
      <c r="AC69" s="315"/>
      <c r="AD69" s="316"/>
    </row>
    <row r="70" spans="1:30" ht="13.5" customHeight="1">
      <c r="A70" s="1167"/>
      <c r="B70" s="1209"/>
      <c r="C70" s="1171"/>
      <c r="D70" s="681"/>
      <c r="E70" s="1444"/>
      <c r="F70" s="1171"/>
      <c r="G70" s="13"/>
      <c r="H70" s="2029"/>
      <c r="I70" s="2030"/>
      <c r="J70" s="2030"/>
      <c r="K70" s="2030"/>
      <c r="L70" s="2030"/>
      <c r="M70" s="2030"/>
      <c r="N70" s="2030"/>
      <c r="O70" s="1921"/>
      <c r="P70" s="1178"/>
      <c r="Q70" s="1178"/>
      <c r="R70" s="1178"/>
      <c r="S70" s="1178"/>
      <c r="T70" s="2029"/>
      <c r="U70" s="29" t="s">
        <v>14</v>
      </c>
      <c r="V70" s="1654" t="s">
        <v>1120</v>
      </c>
      <c r="W70" s="1654"/>
      <c r="X70" s="1654"/>
      <c r="Y70" s="1654"/>
      <c r="Z70" s="13"/>
      <c r="AA70" s="13"/>
      <c r="AB70" s="314"/>
      <c r="AC70" s="315"/>
      <c r="AD70" s="316"/>
    </row>
    <row r="71" spans="1:30" ht="13.5" customHeight="1">
      <c r="A71" s="1167"/>
      <c r="B71" s="1209"/>
      <c r="C71" s="1171"/>
      <c r="D71" s="681"/>
      <c r="E71" s="1444"/>
      <c r="F71" s="1171"/>
      <c r="G71" s="13"/>
      <c r="H71" s="2029"/>
      <c r="I71" s="2030"/>
      <c r="J71" s="2030"/>
      <c r="K71" s="2030"/>
      <c r="L71" s="2030"/>
      <c r="M71" s="2030"/>
      <c r="N71" s="2030"/>
      <c r="O71" s="1921"/>
      <c r="P71" s="1178"/>
      <c r="Q71" s="1178"/>
      <c r="R71" s="1178"/>
      <c r="S71" s="1178"/>
      <c r="T71" s="2029"/>
      <c r="U71" s="29" t="s">
        <v>14</v>
      </c>
      <c r="V71" s="1654" t="s">
        <v>1120</v>
      </c>
      <c r="W71" s="1654"/>
      <c r="X71" s="1654"/>
      <c r="Y71" s="1654"/>
      <c r="Z71" s="13"/>
      <c r="AA71" s="13"/>
      <c r="AB71" s="314"/>
      <c r="AC71" s="315"/>
      <c r="AD71" s="316"/>
    </row>
    <row r="72" spans="1:30" ht="13.5" customHeight="1">
      <c r="A72" s="1167"/>
      <c r="B72" s="1209"/>
      <c r="C72" s="1171"/>
      <c r="D72" s="681"/>
      <c r="E72" s="1444"/>
      <c r="F72" s="1171"/>
      <c r="G72" s="13"/>
      <c r="H72" s="674"/>
      <c r="I72" s="674"/>
      <c r="J72" s="674"/>
      <c r="K72" s="674"/>
      <c r="L72" s="674"/>
      <c r="M72" s="674"/>
      <c r="N72" s="674"/>
      <c r="O72" s="674"/>
      <c r="P72" s="674"/>
      <c r="Q72" s="674"/>
      <c r="R72" s="674"/>
      <c r="S72" s="674"/>
      <c r="T72" s="674"/>
      <c r="U72" s="13"/>
      <c r="V72" s="188"/>
      <c r="W72" s="188"/>
      <c r="X72" s="188"/>
      <c r="Y72" s="188"/>
      <c r="Z72" s="13"/>
      <c r="AA72" s="13"/>
      <c r="AB72" s="314"/>
      <c r="AC72" s="315"/>
      <c r="AD72" s="316"/>
    </row>
    <row r="73" spans="1:30" ht="13.5" customHeight="1">
      <c r="A73" s="1167"/>
      <c r="B73" s="1209"/>
      <c r="C73" s="1171"/>
      <c r="D73" s="681"/>
      <c r="E73" s="1444"/>
      <c r="F73" s="1171"/>
      <c r="G73" s="13"/>
      <c r="H73" s="13"/>
      <c r="I73" s="13"/>
      <c r="J73" s="13"/>
      <c r="K73" s="13"/>
      <c r="L73" s="13"/>
      <c r="M73" s="13"/>
      <c r="N73" s="13"/>
      <c r="O73" s="13"/>
      <c r="P73" s="13"/>
      <c r="Q73" s="13"/>
      <c r="R73" s="13"/>
      <c r="S73" s="13"/>
      <c r="T73" s="13"/>
      <c r="U73" s="13"/>
      <c r="V73" s="13"/>
      <c r="W73" s="13"/>
      <c r="X73" s="13"/>
      <c r="Y73" s="13"/>
      <c r="Z73" s="13"/>
      <c r="AA73" s="13"/>
      <c r="AB73" s="314"/>
      <c r="AC73" s="315"/>
      <c r="AD73" s="316"/>
    </row>
    <row r="74" spans="1:30" ht="13.5" customHeight="1">
      <c r="A74" s="1167" t="s">
        <v>1154</v>
      </c>
      <c r="B74" s="1209">
        <v>22</v>
      </c>
      <c r="C74" s="1171" t="s">
        <v>1155</v>
      </c>
      <c r="D74" s="681" t="s">
        <v>1218</v>
      </c>
      <c r="E74" s="1444"/>
      <c r="F74" s="1171"/>
      <c r="G74" s="13"/>
      <c r="H74" s="2" t="s">
        <v>223</v>
      </c>
      <c r="O74" s="1386" t="s">
        <v>236</v>
      </c>
      <c r="P74" s="1386"/>
      <c r="Q74" s="1386"/>
      <c r="R74" s="1386"/>
      <c r="S74" s="1386"/>
      <c r="T74" s="1386"/>
      <c r="U74" s="1386"/>
      <c r="V74" s="1386"/>
      <c r="W74" s="1386"/>
      <c r="X74" s="1386"/>
      <c r="Y74" s="674"/>
      <c r="Z74" s="674"/>
      <c r="AA74" s="13"/>
      <c r="AB74" s="1847" t="s">
        <v>29</v>
      </c>
      <c r="AC74" s="1848"/>
      <c r="AD74" s="1849"/>
    </row>
    <row r="75" spans="1:30" ht="13.5" customHeight="1">
      <c r="A75" s="1167"/>
      <c r="B75" s="1209"/>
      <c r="C75" s="1171"/>
      <c r="D75" s="681"/>
      <c r="E75" s="1444"/>
      <c r="F75" s="1171"/>
      <c r="G75" s="13"/>
      <c r="O75" s="1386"/>
      <c r="P75" s="1386"/>
      <c r="Q75" s="1386"/>
      <c r="R75" s="1386"/>
      <c r="S75" s="1386"/>
      <c r="T75" s="1386"/>
      <c r="U75" s="1386"/>
      <c r="V75" s="1386"/>
      <c r="W75" s="1386"/>
      <c r="X75" s="1386"/>
      <c r="Y75" s="674"/>
      <c r="Z75" s="674"/>
      <c r="AA75" s="13"/>
      <c r="AB75" s="1847"/>
      <c r="AC75" s="1848"/>
      <c r="AD75" s="1849"/>
    </row>
    <row r="76" spans="1:30" ht="13.5" customHeight="1">
      <c r="A76" s="1167"/>
      <c r="B76" s="1209"/>
      <c r="C76" s="1171"/>
      <c r="D76" s="681"/>
      <c r="E76" s="1444"/>
      <c r="F76" s="1171"/>
      <c r="G76" s="13"/>
      <c r="H76" s="13"/>
      <c r="I76" s="13"/>
      <c r="J76" s="18"/>
      <c r="K76" s="13"/>
      <c r="L76" s="13"/>
      <c r="M76" s="13"/>
      <c r="N76" s="13"/>
      <c r="O76" s="13"/>
      <c r="P76" s="13"/>
      <c r="Q76" s="13"/>
      <c r="R76" s="13"/>
      <c r="S76" s="13"/>
      <c r="T76" s="13"/>
      <c r="U76" s="13"/>
      <c r="V76" s="13"/>
      <c r="W76" s="13"/>
      <c r="X76" s="13"/>
      <c r="Y76" s="13"/>
      <c r="Z76" s="13"/>
      <c r="AA76" s="13"/>
      <c r="AB76" s="314"/>
      <c r="AC76" s="315"/>
      <c r="AD76" s="316"/>
    </row>
    <row r="77" spans="1:30" ht="13.5" customHeight="1">
      <c r="A77" s="1167"/>
      <c r="B77" s="1209"/>
      <c r="C77" s="1171"/>
      <c r="D77" s="681"/>
      <c r="E77" s="1444"/>
      <c r="F77" s="1171"/>
      <c r="G77" s="13"/>
      <c r="H77" s="13"/>
      <c r="I77" s="13"/>
      <c r="J77" s="18"/>
      <c r="K77" s="13"/>
      <c r="L77" s="13"/>
      <c r="M77" s="13"/>
      <c r="N77" s="13"/>
      <c r="O77" s="13"/>
      <c r="P77" s="13"/>
      <c r="Q77" s="13"/>
      <c r="R77" s="13"/>
      <c r="S77" s="13"/>
      <c r="T77" s="13"/>
      <c r="U77" s="13"/>
      <c r="V77" s="13"/>
      <c r="W77" s="13"/>
      <c r="X77" s="13"/>
      <c r="Y77" s="13"/>
      <c r="Z77" s="13"/>
      <c r="AA77" s="13"/>
      <c r="AB77" s="314"/>
      <c r="AC77" s="315"/>
      <c r="AD77" s="316"/>
    </row>
    <row r="78" spans="1:30" ht="13.5" customHeight="1">
      <c r="A78" s="1167"/>
      <c r="B78" s="1209"/>
      <c r="C78" s="1171"/>
      <c r="D78" s="681"/>
      <c r="E78" s="1444"/>
      <c r="F78" s="1171"/>
      <c r="G78" s="13"/>
      <c r="H78" s="13"/>
      <c r="I78" s="13"/>
      <c r="J78" s="18"/>
      <c r="K78" s="13"/>
      <c r="L78" s="13"/>
      <c r="M78" s="13"/>
      <c r="N78" s="13"/>
      <c r="O78" s="13"/>
      <c r="P78" s="13"/>
      <c r="Q78" s="13"/>
      <c r="R78" s="13"/>
      <c r="S78" s="13"/>
      <c r="T78" s="13"/>
      <c r="U78" s="13"/>
      <c r="V78" s="13"/>
      <c r="W78" s="13"/>
      <c r="X78" s="13"/>
      <c r="Y78" s="13"/>
      <c r="Z78" s="13"/>
      <c r="AA78" s="13"/>
      <c r="AB78" s="314"/>
      <c r="AC78" s="315"/>
      <c r="AD78" s="316"/>
    </row>
    <row r="79" spans="1:30" ht="13.5" customHeight="1">
      <c r="A79" s="1167"/>
      <c r="B79" s="1209"/>
      <c r="C79" s="1171"/>
      <c r="D79" s="681"/>
      <c r="E79" s="1444"/>
      <c r="F79" s="1171"/>
      <c r="G79" s="13"/>
      <c r="H79" s="13"/>
      <c r="I79" s="13"/>
      <c r="J79" s="13"/>
      <c r="K79" s="13"/>
      <c r="L79" s="13"/>
      <c r="M79" s="13"/>
      <c r="N79" s="13"/>
      <c r="O79" s="13"/>
      <c r="P79" s="13"/>
      <c r="Q79" s="13"/>
      <c r="R79" s="13"/>
      <c r="S79" s="13"/>
      <c r="T79" s="13"/>
      <c r="U79" s="13"/>
      <c r="V79" s="13"/>
      <c r="W79" s="13"/>
      <c r="X79" s="13"/>
      <c r="Y79" s="13"/>
      <c r="Z79" s="13"/>
      <c r="AA79" s="13"/>
      <c r="AB79" s="314"/>
      <c r="AC79" s="315"/>
      <c r="AD79" s="316"/>
    </row>
    <row r="80" spans="1:30" ht="13.5" customHeight="1">
      <c r="A80" s="1167" t="s">
        <v>1524</v>
      </c>
      <c r="B80" s="1209">
        <v>23</v>
      </c>
      <c r="C80" s="1171" t="s">
        <v>1156</v>
      </c>
      <c r="D80" s="681" t="s">
        <v>1218</v>
      </c>
      <c r="E80" s="1444" t="s">
        <v>1157</v>
      </c>
      <c r="F80" s="1171"/>
      <c r="G80" s="13"/>
      <c r="H80" s="2" t="s">
        <v>223</v>
      </c>
      <c r="O80" s="1386" t="s">
        <v>224</v>
      </c>
      <c r="P80" s="1386"/>
      <c r="Q80" s="1386"/>
      <c r="R80" s="1386"/>
      <c r="S80" s="1386"/>
      <c r="T80" s="1386"/>
      <c r="U80" s="1386"/>
      <c r="V80" s="1386"/>
      <c r="W80" s="1386"/>
      <c r="X80" s="1386"/>
      <c r="Y80" s="13"/>
      <c r="Z80" s="13"/>
      <c r="AA80" s="13"/>
      <c r="AB80" s="1847" t="s">
        <v>29</v>
      </c>
      <c r="AC80" s="1848"/>
      <c r="AD80" s="1849"/>
    </row>
    <row r="81" spans="1:30" ht="13.5" customHeight="1">
      <c r="A81" s="1167"/>
      <c r="B81" s="1209"/>
      <c r="C81" s="1171"/>
      <c r="D81" s="681"/>
      <c r="E81" s="1444"/>
      <c r="F81" s="1171"/>
      <c r="G81" s="13"/>
      <c r="O81" s="1386"/>
      <c r="P81" s="1386"/>
      <c r="Q81" s="1386"/>
      <c r="R81" s="1386"/>
      <c r="S81" s="1386"/>
      <c r="T81" s="1386"/>
      <c r="U81" s="1386"/>
      <c r="V81" s="1386"/>
      <c r="W81" s="1386"/>
      <c r="X81" s="1386"/>
      <c r="Y81" s="13"/>
      <c r="Z81" s="13"/>
      <c r="AA81" s="13"/>
      <c r="AB81" s="1847"/>
      <c r="AC81" s="1848"/>
      <c r="AD81" s="1849"/>
    </row>
    <row r="82" spans="1:30" ht="13.5" customHeight="1">
      <c r="A82" s="1167"/>
      <c r="B82" s="1209"/>
      <c r="C82" s="1171"/>
      <c r="D82" s="681"/>
      <c r="E82" s="1444"/>
      <c r="F82" s="1171"/>
      <c r="G82" s="13"/>
      <c r="H82" s="13"/>
      <c r="I82" s="13"/>
      <c r="J82" s="13"/>
      <c r="K82" s="13"/>
      <c r="L82" s="13"/>
      <c r="M82" s="13"/>
      <c r="N82" s="13"/>
      <c r="O82" s="13"/>
      <c r="P82" s="13"/>
      <c r="Q82" s="13"/>
      <c r="R82" s="13"/>
      <c r="S82" s="13"/>
      <c r="T82" s="13"/>
      <c r="U82" s="13"/>
      <c r="V82" s="13"/>
      <c r="W82" s="13"/>
      <c r="X82" s="13"/>
      <c r="Y82" s="13"/>
      <c r="Z82" s="13"/>
      <c r="AA82" s="13"/>
      <c r="AB82" s="314"/>
      <c r="AC82" s="315"/>
      <c r="AD82" s="316"/>
    </row>
    <row r="83" spans="1:30" ht="13.5" customHeight="1">
      <c r="A83" s="1167"/>
      <c r="B83" s="1209"/>
      <c r="C83" s="1171"/>
      <c r="D83" s="681"/>
      <c r="E83" s="1444"/>
      <c r="F83" s="1171"/>
      <c r="G83" s="13"/>
      <c r="H83" s="13"/>
      <c r="I83" s="13"/>
      <c r="J83" s="13"/>
      <c r="K83" s="13"/>
      <c r="L83" s="13"/>
      <c r="M83" s="13"/>
      <c r="N83" s="13"/>
      <c r="O83" s="13"/>
      <c r="P83" s="13"/>
      <c r="Q83" s="13"/>
      <c r="R83" s="13"/>
      <c r="S83" s="13"/>
      <c r="T83" s="13"/>
      <c r="U83" s="13"/>
      <c r="V83" s="13"/>
      <c r="W83" s="13"/>
      <c r="X83" s="13"/>
      <c r="Y83" s="13"/>
      <c r="Z83" s="13"/>
      <c r="AA83" s="13"/>
      <c r="AB83" s="314"/>
      <c r="AC83" s="315"/>
      <c r="AD83" s="316"/>
    </row>
    <row r="84" spans="1:30" ht="13.5" customHeight="1">
      <c r="A84" s="1167"/>
      <c r="B84" s="1209"/>
      <c r="C84" s="1171"/>
      <c r="D84" s="681"/>
      <c r="E84" s="1444"/>
      <c r="F84" s="1171"/>
      <c r="G84" s="13"/>
      <c r="H84" s="13"/>
      <c r="I84" s="13"/>
      <c r="J84" s="13"/>
      <c r="K84" s="13"/>
      <c r="L84" s="13"/>
      <c r="M84" s="13"/>
      <c r="N84" s="13"/>
      <c r="O84" s="13"/>
      <c r="P84" s="13"/>
      <c r="Q84" s="13"/>
      <c r="R84" s="13"/>
      <c r="S84" s="13"/>
      <c r="T84" s="13"/>
      <c r="U84" s="13"/>
      <c r="V84" s="13"/>
      <c r="W84" s="13"/>
      <c r="X84" s="13"/>
      <c r="Y84" s="13"/>
      <c r="Z84" s="13"/>
      <c r="AA84" s="13"/>
      <c r="AB84" s="314"/>
      <c r="AC84" s="315"/>
      <c r="AD84" s="316"/>
    </row>
    <row r="85" spans="1:30" ht="13.5" customHeight="1">
      <c r="A85" s="1167"/>
      <c r="B85" s="1209"/>
      <c r="C85" s="1171"/>
      <c r="D85" s="681"/>
      <c r="E85" s="1444"/>
      <c r="F85" s="1171"/>
      <c r="G85" s="13"/>
      <c r="H85" s="13"/>
      <c r="I85" s="13"/>
      <c r="J85" s="13"/>
      <c r="K85" s="13"/>
      <c r="L85" s="13"/>
      <c r="M85" s="13"/>
      <c r="N85" s="13"/>
      <c r="O85" s="13"/>
      <c r="P85" s="13"/>
      <c r="Q85" s="13"/>
      <c r="R85" s="13"/>
      <c r="S85" s="13"/>
      <c r="T85" s="13"/>
      <c r="U85" s="13"/>
      <c r="V85" s="13"/>
      <c r="W85" s="13"/>
      <c r="X85" s="13"/>
      <c r="Y85" s="13"/>
      <c r="Z85" s="13"/>
      <c r="AA85" s="13"/>
      <c r="AB85" s="314"/>
      <c r="AC85" s="315"/>
      <c r="AD85" s="316"/>
    </row>
    <row r="86" spans="1:30" ht="13.5" customHeight="1">
      <c r="A86" s="1167"/>
      <c r="B86" s="1209"/>
      <c r="C86" s="1171"/>
      <c r="D86" s="681"/>
      <c r="E86" s="1444"/>
      <c r="F86" s="1171"/>
      <c r="G86" s="13"/>
      <c r="H86" s="13"/>
      <c r="I86" s="13"/>
      <c r="J86" s="13"/>
      <c r="K86" s="13"/>
      <c r="L86" s="13"/>
      <c r="M86" s="13"/>
      <c r="N86" s="13"/>
      <c r="O86" s="13"/>
      <c r="P86" s="13"/>
      <c r="Q86" s="13"/>
      <c r="R86" s="13"/>
      <c r="S86" s="13"/>
      <c r="T86" s="13"/>
      <c r="U86" s="13"/>
      <c r="V86" s="13"/>
      <c r="W86" s="13"/>
      <c r="X86" s="13"/>
      <c r="Y86" s="13"/>
      <c r="Z86" s="13"/>
      <c r="AA86" s="13"/>
      <c r="AB86" s="314"/>
      <c r="AC86" s="315"/>
      <c r="AD86" s="316"/>
    </row>
    <row r="87" spans="1:30" ht="13.5" customHeight="1">
      <c r="A87" s="1207"/>
      <c r="B87" s="1210"/>
      <c r="C87" s="1208"/>
      <c r="D87" s="215"/>
      <c r="E87" s="1445"/>
      <c r="F87" s="1208"/>
      <c r="G87" s="15"/>
      <c r="H87" s="15"/>
      <c r="I87" s="15"/>
      <c r="J87" s="15"/>
      <c r="K87" s="15"/>
      <c r="L87" s="15"/>
      <c r="M87" s="15"/>
      <c r="N87" s="15"/>
      <c r="O87" s="15"/>
      <c r="P87" s="15"/>
      <c r="Q87" s="15"/>
      <c r="R87" s="15"/>
      <c r="S87" s="15"/>
      <c r="T87" s="15"/>
      <c r="U87" s="15"/>
      <c r="V87" s="15"/>
      <c r="W87" s="15"/>
      <c r="X87" s="15"/>
      <c r="Y87" s="15"/>
      <c r="Z87" s="15"/>
      <c r="AA87" s="15"/>
      <c r="AB87" s="317"/>
      <c r="AC87" s="318"/>
      <c r="AD87" s="319"/>
    </row>
    <row r="88" spans="1:30" ht="6" customHeight="1">
      <c r="A88" s="657"/>
      <c r="B88" s="660"/>
      <c r="C88" s="656"/>
      <c r="D88" s="681"/>
      <c r="E88" s="662"/>
      <c r="F88" s="656"/>
      <c r="G88" s="13"/>
      <c r="H88" s="13"/>
      <c r="I88" s="13"/>
      <c r="J88" s="13"/>
      <c r="K88" s="13"/>
      <c r="L88" s="13"/>
      <c r="M88" s="13"/>
      <c r="N88" s="13"/>
      <c r="O88" s="13"/>
      <c r="P88" s="13"/>
      <c r="Q88" s="13"/>
      <c r="R88" s="13"/>
      <c r="S88" s="13"/>
      <c r="T88" s="13"/>
      <c r="U88" s="13"/>
      <c r="V88" s="13"/>
      <c r="W88" s="13"/>
      <c r="X88" s="13"/>
      <c r="Y88" s="13"/>
      <c r="Z88" s="13"/>
      <c r="AA88" s="13"/>
      <c r="AB88" s="314"/>
      <c r="AC88" s="315"/>
      <c r="AD88" s="316"/>
    </row>
    <row r="89" spans="1:30" ht="13.5" customHeight="1">
      <c r="A89" s="1167" t="s">
        <v>1983</v>
      </c>
      <c r="B89" s="1209">
        <v>24</v>
      </c>
      <c r="C89" s="1171" t="s">
        <v>1158</v>
      </c>
      <c r="D89" s="681" t="s">
        <v>1218</v>
      </c>
      <c r="E89" s="1444" t="s">
        <v>1159</v>
      </c>
      <c r="F89" s="1171"/>
      <c r="G89" s="674"/>
      <c r="H89" s="2" t="s">
        <v>223</v>
      </c>
      <c r="O89" s="1386" t="s">
        <v>273</v>
      </c>
      <c r="P89" s="1386"/>
      <c r="Q89" s="1386"/>
      <c r="R89" s="1386"/>
      <c r="S89" s="1386"/>
      <c r="T89" s="1386"/>
      <c r="U89" s="1386"/>
      <c r="V89" s="1386"/>
      <c r="W89" s="1386"/>
      <c r="X89" s="1386"/>
      <c r="Y89" s="674"/>
      <c r="Z89" s="674"/>
      <c r="AA89" s="674"/>
      <c r="AB89" s="1847" t="s">
        <v>29</v>
      </c>
      <c r="AC89" s="1848"/>
      <c r="AD89" s="1849"/>
    </row>
    <row r="90" spans="1:30">
      <c r="A90" s="1167"/>
      <c r="B90" s="1209"/>
      <c r="C90" s="1171"/>
      <c r="D90" s="681"/>
      <c r="E90" s="1444"/>
      <c r="F90" s="1171"/>
      <c r="G90" s="674"/>
      <c r="O90" s="1386"/>
      <c r="P90" s="1386"/>
      <c r="Q90" s="1386"/>
      <c r="R90" s="1386"/>
      <c r="S90" s="1386"/>
      <c r="T90" s="1386"/>
      <c r="U90" s="1386"/>
      <c r="V90" s="1386"/>
      <c r="W90" s="1386"/>
      <c r="X90" s="1386"/>
      <c r="Y90" s="674"/>
      <c r="Z90" s="674"/>
      <c r="AA90" s="674"/>
      <c r="AB90" s="1847"/>
      <c r="AC90" s="1848"/>
      <c r="AD90" s="1849"/>
    </row>
    <row r="91" spans="1:30">
      <c r="A91" s="1167"/>
      <c r="B91" s="1209"/>
      <c r="C91" s="1171"/>
      <c r="D91" s="681"/>
      <c r="E91" s="1444"/>
      <c r="F91" s="1171"/>
      <c r="G91" s="674"/>
      <c r="H91" s="674"/>
      <c r="I91" s="674"/>
      <c r="J91" s="674"/>
      <c r="K91" s="674"/>
      <c r="L91" s="674"/>
      <c r="M91" s="674"/>
      <c r="N91" s="674"/>
      <c r="O91" s="674"/>
      <c r="P91" s="674"/>
      <c r="Q91" s="674"/>
      <c r="R91" s="674"/>
      <c r="S91" s="674"/>
      <c r="T91" s="674"/>
      <c r="U91" s="674"/>
      <c r="V91" s="674"/>
      <c r="W91" s="674"/>
      <c r="X91" s="674"/>
      <c r="Y91" s="674"/>
      <c r="Z91" s="674"/>
      <c r="AA91" s="674"/>
      <c r="AB91" s="314"/>
      <c r="AC91" s="315"/>
      <c r="AD91" s="316"/>
    </row>
    <row r="92" spans="1:30">
      <c r="A92" s="1167"/>
      <c r="B92" s="1209"/>
      <c r="C92" s="1171"/>
      <c r="D92" s="681"/>
      <c r="E92" s="1444"/>
      <c r="F92" s="1171"/>
      <c r="G92" s="674"/>
      <c r="H92" s="674"/>
      <c r="I92" s="674"/>
      <c r="J92" s="674"/>
      <c r="K92" s="674"/>
      <c r="L92" s="674"/>
      <c r="M92" s="674"/>
      <c r="N92" s="674"/>
      <c r="O92" s="674"/>
      <c r="P92" s="674"/>
      <c r="Q92" s="674"/>
      <c r="R92" s="674"/>
      <c r="S92" s="674"/>
      <c r="T92" s="674"/>
      <c r="U92" s="674"/>
      <c r="V92" s="674"/>
      <c r="W92" s="674"/>
      <c r="X92" s="674"/>
      <c r="Y92" s="674"/>
      <c r="Z92" s="674"/>
      <c r="AA92" s="674"/>
      <c r="AB92" s="314"/>
      <c r="AC92" s="315"/>
      <c r="AD92" s="316"/>
    </row>
    <row r="93" spans="1:30">
      <c r="A93" s="1167"/>
      <c r="B93" s="1209"/>
      <c r="C93" s="1171"/>
      <c r="D93" s="681"/>
      <c r="E93" s="1444"/>
      <c r="F93" s="1171"/>
      <c r="G93" s="674"/>
      <c r="H93" s="674"/>
      <c r="I93" s="674"/>
      <c r="J93" s="674"/>
      <c r="K93" s="674"/>
      <c r="L93" s="674"/>
      <c r="M93" s="674"/>
      <c r="N93" s="674"/>
      <c r="O93" s="674"/>
      <c r="P93" s="674"/>
      <c r="Q93" s="674"/>
      <c r="R93" s="674"/>
      <c r="S93" s="674"/>
      <c r="T93" s="674"/>
      <c r="U93" s="674"/>
      <c r="V93" s="674"/>
      <c r="W93" s="674"/>
      <c r="X93" s="674"/>
      <c r="Y93" s="674"/>
      <c r="Z93" s="674"/>
      <c r="AA93" s="674"/>
      <c r="AB93" s="314"/>
      <c r="AC93" s="315"/>
      <c r="AD93" s="316"/>
    </row>
    <row r="94" spans="1:30">
      <c r="A94" s="1167"/>
      <c r="B94" s="1209"/>
      <c r="C94" s="1171"/>
      <c r="D94" s="681"/>
      <c r="E94" s="1444"/>
      <c r="F94" s="1171"/>
      <c r="G94" s="674"/>
      <c r="H94" s="674"/>
      <c r="I94" s="674"/>
      <c r="J94" s="674"/>
      <c r="K94" s="674"/>
      <c r="L94" s="674"/>
      <c r="M94" s="674"/>
      <c r="N94" s="674"/>
      <c r="O94" s="674"/>
      <c r="P94" s="674"/>
      <c r="Q94" s="674"/>
      <c r="R94" s="674"/>
      <c r="S94" s="674"/>
      <c r="T94" s="674"/>
      <c r="U94" s="674"/>
      <c r="V94" s="674"/>
      <c r="W94" s="674"/>
      <c r="X94" s="674"/>
      <c r="Y94" s="674"/>
      <c r="Z94" s="674"/>
      <c r="AA94" s="674"/>
      <c r="AB94" s="314"/>
      <c r="AC94" s="315"/>
      <c r="AD94" s="316"/>
    </row>
    <row r="95" spans="1:30">
      <c r="A95" s="1167"/>
      <c r="B95" s="1209"/>
      <c r="C95" s="1171"/>
      <c r="D95" s="681"/>
      <c r="E95" s="1444"/>
      <c r="F95" s="1171"/>
      <c r="G95" s="674"/>
      <c r="H95" s="674"/>
      <c r="I95" s="674"/>
      <c r="J95" s="674"/>
      <c r="K95" s="674"/>
      <c r="L95" s="674"/>
      <c r="M95" s="674"/>
      <c r="N95" s="674"/>
      <c r="O95" s="674"/>
      <c r="P95" s="674"/>
      <c r="Q95" s="674"/>
      <c r="R95" s="674"/>
      <c r="S95" s="674"/>
      <c r="T95" s="674"/>
      <c r="U95" s="674"/>
      <c r="V95" s="674"/>
      <c r="W95" s="674"/>
      <c r="X95" s="674"/>
      <c r="Y95" s="674"/>
      <c r="Z95" s="674"/>
      <c r="AA95" s="674"/>
      <c r="AB95" s="314"/>
      <c r="AC95" s="315"/>
      <c r="AD95" s="316"/>
    </row>
    <row r="96" spans="1:30" ht="13.5" customHeight="1">
      <c r="A96" s="1167"/>
      <c r="B96" s="1209">
        <v>25</v>
      </c>
      <c r="C96" s="1171" t="s">
        <v>1160</v>
      </c>
      <c r="D96" s="681" t="s">
        <v>1218</v>
      </c>
      <c r="E96" s="1444" t="s">
        <v>1161</v>
      </c>
      <c r="F96" s="1171"/>
      <c r="G96" s="674"/>
      <c r="H96" s="2" t="s">
        <v>223</v>
      </c>
      <c r="O96" s="1386" t="s">
        <v>224</v>
      </c>
      <c r="P96" s="1386"/>
      <c r="Q96" s="1386"/>
      <c r="R96" s="1386"/>
      <c r="S96" s="1386"/>
      <c r="T96" s="1386"/>
      <c r="U96" s="1386"/>
      <c r="V96" s="1386"/>
      <c r="W96" s="1386"/>
      <c r="X96" s="1386"/>
      <c r="Y96" s="674"/>
      <c r="Z96" s="674"/>
      <c r="AA96" s="674"/>
      <c r="AB96" s="1847" t="s">
        <v>29</v>
      </c>
      <c r="AC96" s="1848"/>
      <c r="AD96" s="1849"/>
    </row>
    <row r="97" spans="1:48">
      <c r="A97" s="1167"/>
      <c r="B97" s="1209"/>
      <c r="C97" s="1171"/>
      <c r="D97" s="681"/>
      <c r="E97" s="1444"/>
      <c r="F97" s="1171"/>
      <c r="G97" s="674"/>
      <c r="O97" s="1386"/>
      <c r="P97" s="1386"/>
      <c r="Q97" s="1386"/>
      <c r="R97" s="1386"/>
      <c r="S97" s="1386"/>
      <c r="T97" s="1386"/>
      <c r="U97" s="1386"/>
      <c r="V97" s="1386"/>
      <c r="W97" s="1386"/>
      <c r="X97" s="1386"/>
      <c r="Y97" s="674"/>
      <c r="Z97" s="674"/>
      <c r="AA97" s="674"/>
      <c r="AB97" s="1847"/>
      <c r="AC97" s="1848"/>
      <c r="AD97" s="1849"/>
    </row>
    <row r="98" spans="1:48">
      <c r="A98" s="1167"/>
      <c r="B98" s="1209"/>
      <c r="C98" s="1171"/>
      <c r="D98" s="681"/>
      <c r="E98" s="1444"/>
      <c r="F98" s="1171"/>
      <c r="G98" s="127"/>
      <c r="H98" s="18"/>
      <c r="I98" s="13"/>
      <c r="J98" s="13"/>
      <c r="K98" s="13"/>
      <c r="L98" s="13"/>
      <c r="M98" s="13"/>
      <c r="N98" s="13"/>
      <c r="O98" s="13"/>
      <c r="P98" s="13"/>
      <c r="Q98" s="13"/>
      <c r="R98" s="13"/>
      <c r="S98" s="13"/>
      <c r="T98" s="13"/>
      <c r="U98" s="13"/>
      <c r="V98" s="13"/>
      <c r="W98" s="13"/>
      <c r="X98" s="13"/>
      <c r="Y98" s="13"/>
      <c r="Z98" s="13"/>
      <c r="AA98" s="111"/>
      <c r="AB98" s="315"/>
      <c r="AC98" s="315"/>
      <c r="AD98" s="316"/>
    </row>
    <row r="99" spans="1:48" ht="13.5" customHeight="1">
      <c r="A99" s="1167"/>
      <c r="B99" s="1209"/>
      <c r="C99" s="1171"/>
      <c r="D99" s="681"/>
      <c r="E99" s="1444"/>
      <c r="F99" s="1171"/>
      <c r="G99" s="127"/>
      <c r="H99" s="188"/>
      <c r="I99" s="188"/>
      <c r="J99" s="188"/>
      <c r="K99" s="188"/>
      <c r="L99" s="188"/>
      <c r="M99" s="188"/>
      <c r="N99" s="188"/>
      <c r="O99" s="188"/>
      <c r="P99" s="188"/>
      <c r="Q99" s="188"/>
      <c r="R99" s="188"/>
      <c r="S99" s="188"/>
      <c r="T99" s="188"/>
      <c r="U99" s="13"/>
      <c r="V99" s="13"/>
      <c r="W99" s="13"/>
      <c r="X99" s="13"/>
      <c r="Y99" s="13"/>
      <c r="Z99" s="13"/>
      <c r="AA99" s="111"/>
      <c r="AB99" s="315"/>
      <c r="AC99" s="315"/>
      <c r="AD99" s="316"/>
    </row>
    <row r="100" spans="1:48" ht="13.5" customHeight="1">
      <c r="A100" s="1167"/>
      <c r="B100" s="1209"/>
      <c r="C100" s="1171"/>
      <c r="D100" s="681"/>
      <c r="E100" s="1444"/>
      <c r="F100" s="1171"/>
      <c r="G100" s="13"/>
      <c r="H100" s="188"/>
      <c r="I100" s="188"/>
      <c r="J100" s="188"/>
      <c r="K100" s="188"/>
      <c r="L100" s="188"/>
      <c r="M100" s="188"/>
      <c r="N100" s="188"/>
      <c r="O100" s="188"/>
      <c r="P100" s="188"/>
      <c r="Q100" s="188"/>
      <c r="R100" s="188"/>
      <c r="S100" s="188"/>
      <c r="T100" s="188"/>
      <c r="U100" s="13"/>
      <c r="V100" s="13"/>
      <c r="W100" s="13"/>
      <c r="X100" s="13"/>
      <c r="Y100" s="13"/>
      <c r="Z100" s="13"/>
      <c r="AA100" s="111"/>
      <c r="AB100" s="315"/>
      <c r="AC100" s="315"/>
      <c r="AD100" s="316"/>
    </row>
    <row r="101" spans="1:48" ht="13.5" customHeight="1">
      <c r="A101" s="1167"/>
      <c r="B101" s="1209"/>
      <c r="C101" s="1171"/>
      <c r="D101" s="681"/>
      <c r="E101" s="1444"/>
      <c r="F101" s="1171"/>
      <c r="G101" s="13"/>
      <c r="H101" s="188"/>
      <c r="I101" s="188"/>
      <c r="J101" s="188"/>
      <c r="K101" s="188"/>
      <c r="L101" s="188"/>
      <c r="M101" s="188"/>
      <c r="N101" s="188"/>
      <c r="O101" s="188"/>
      <c r="P101" s="188"/>
      <c r="Q101" s="188"/>
      <c r="R101" s="188"/>
      <c r="S101" s="188"/>
      <c r="T101" s="188"/>
      <c r="U101" s="13"/>
      <c r="V101" s="13"/>
      <c r="W101" s="13"/>
      <c r="X101" s="13"/>
      <c r="Y101" s="13"/>
      <c r="Z101" s="13"/>
      <c r="AA101" s="111"/>
      <c r="AB101" s="315"/>
      <c r="AC101" s="315"/>
      <c r="AD101" s="316"/>
    </row>
    <row r="102" spans="1:48">
      <c r="A102" s="1167"/>
      <c r="B102" s="1209"/>
      <c r="C102" s="1171"/>
      <c r="D102" s="681"/>
      <c r="E102" s="1444"/>
      <c r="F102" s="1171"/>
      <c r="G102" s="674"/>
      <c r="H102" s="188"/>
      <c r="I102" s="188"/>
      <c r="J102" s="188"/>
      <c r="K102" s="188"/>
      <c r="L102" s="188"/>
      <c r="M102" s="188"/>
      <c r="N102" s="188"/>
      <c r="O102" s="188"/>
      <c r="P102" s="188"/>
      <c r="Q102" s="188"/>
      <c r="R102" s="188"/>
      <c r="S102" s="188"/>
      <c r="T102" s="188"/>
      <c r="U102" s="674"/>
      <c r="V102" s="674"/>
      <c r="W102" s="674"/>
      <c r="X102" s="674"/>
      <c r="Y102" s="674"/>
      <c r="Z102" s="674"/>
      <c r="AA102" s="674"/>
      <c r="AB102" s="314"/>
      <c r="AC102" s="315"/>
      <c r="AD102" s="316"/>
    </row>
    <row r="103" spans="1:48">
      <c r="A103" s="1167"/>
      <c r="B103" s="1209"/>
      <c r="C103" s="1171"/>
      <c r="D103" s="681"/>
      <c r="E103" s="1444"/>
      <c r="F103" s="1171"/>
      <c r="G103" s="674"/>
      <c r="H103" s="674"/>
      <c r="I103" s="674"/>
      <c r="J103" s="674"/>
      <c r="K103" s="674"/>
      <c r="L103" s="674"/>
      <c r="M103" s="674"/>
      <c r="N103" s="674"/>
      <c r="O103" s="674"/>
      <c r="P103" s="674"/>
      <c r="Q103" s="674"/>
      <c r="R103" s="674"/>
      <c r="S103" s="674"/>
      <c r="T103" s="674"/>
      <c r="U103" s="674"/>
      <c r="V103" s="674"/>
      <c r="W103" s="674"/>
      <c r="X103" s="674"/>
      <c r="Y103" s="674"/>
      <c r="Z103" s="674"/>
      <c r="AA103" s="674"/>
      <c r="AB103" s="314"/>
      <c r="AC103" s="315"/>
      <c r="AD103" s="316"/>
    </row>
    <row r="104" spans="1:48" ht="13.5" customHeight="1">
      <c r="A104" s="1167"/>
      <c r="B104" s="1209">
        <v>26</v>
      </c>
      <c r="C104" s="1171" t="s">
        <v>1162</v>
      </c>
      <c r="D104" s="681" t="s">
        <v>1218</v>
      </c>
      <c r="E104" s="1444" t="s">
        <v>1163</v>
      </c>
      <c r="F104" s="1171"/>
      <c r="G104" s="674"/>
      <c r="H104" s="2" t="s">
        <v>223</v>
      </c>
      <c r="O104" s="1386" t="s">
        <v>224</v>
      </c>
      <c r="P104" s="1386"/>
      <c r="Q104" s="1386"/>
      <c r="R104" s="1386"/>
      <c r="S104" s="1386"/>
      <c r="T104" s="1386"/>
      <c r="U104" s="1386"/>
      <c r="V104" s="1386"/>
      <c r="W104" s="1386"/>
      <c r="X104" s="1386"/>
      <c r="Y104" s="13"/>
      <c r="Z104" s="13"/>
      <c r="AA104" s="111"/>
      <c r="AB104" s="1847" t="s">
        <v>29</v>
      </c>
      <c r="AC104" s="1848"/>
      <c r="AD104" s="1849"/>
    </row>
    <row r="105" spans="1:48">
      <c r="A105" s="1167"/>
      <c r="B105" s="1209"/>
      <c r="C105" s="1171"/>
      <c r="D105" s="681"/>
      <c r="E105" s="1444"/>
      <c r="F105" s="1171"/>
      <c r="G105" s="674"/>
      <c r="O105" s="1386"/>
      <c r="P105" s="1386"/>
      <c r="Q105" s="1386"/>
      <c r="R105" s="1386"/>
      <c r="S105" s="1386"/>
      <c r="T105" s="1386"/>
      <c r="U105" s="1386"/>
      <c r="V105" s="1386"/>
      <c r="W105" s="1386"/>
      <c r="X105" s="1386"/>
      <c r="Y105" s="13"/>
      <c r="Z105" s="13"/>
      <c r="AA105" s="111"/>
      <c r="AB105" s="1847"/>
      <c r="AC105" s="1848"/>
      <c r="AD105" s="1849"/>
    </row>
    <row r="106" spans="1:48">
      <c r="A106" s="1167"/>
      <c r="B106" s="1209"/>
      <c r="C106" s="1171"/>
      <c r="D106" s="681"/>
      <c r="E106" s="1444"/>
      <c r="F106" s="1171"/>
      <c r="G106" s="674"/>
      <c r="H106" s="13"/>
      <c r="I106" s="13"/>
      <c r="J106" s="13"/>
      <c r="K106" s="13"/>
      <c r="L106" s="13"/>
      <c r="M106" s="13"/>
      <c r="N106" s="13"/>
      <c r="O106" s="13"/>
      <c r="P106" s="13"/>
      <c r="Q106" s="13"/>
      <c r="R106" s="13"/>
      <c r="S106" s="13"/>
      <c r="T106" s="13"/>
      <c r="U106" s="13"/>
      <c r="V106" s="13"/>
      <c r="W106" s="13"/>
      <c r="X106" s="13"/>
      <c r="Y106" s="13"/>
      <c r="Z106" s="13"/>
      <c r="AA106" s="111"/>
      <c r="AB106" s="314"/>
      <c r="AC106" s="315"/>
      <c r="AD106" s="316"/>
    </row>
    <row r="107" spans="1:48">
      <c r="A107" s="1167"/>
      <c r="B107" s="1209"/>
      <c r="C107" s="1171"/>
      <c r="D107" s="681"/>
      <c r="E107" s="1444"/>
      <c r="F107" s="1171"/>
      <c r="G107" s="674"/>
      <c r="H107" s="18" t="s">
        <v>1164</v>
      </c>
      <c r="I107" s="13"/>
      <c r="J107" s="674"/>
      <c r="K107" s="674"/>
      <c r="L107" s="674"/>
      <c r="M107" s="674"/>
      <c r="N107" s="674"/>
      <c r="O107" s="674"/>
      <c r="P107" s="674"/>
      <c r="Q107" s="674"/>
      <c r="R107" s="674"/>
      <c r="S107" s="674"/>
      <c r="T107" s="674"/>
      <c r="U107" s="674"/>
      <c r="V107" s="674"/>
      <c r="W107" s="674"/>
      <c r="X107" s="674"/>
      <c r="Y107" s="13"/>
      <c r="Z107" s="13"/>
      <c r="AA107" s="13"/>
      <c r="AB107" s="314"/>
      <c r="AC107" s="315"/>
      <c r="AD107" s="316"/>
    </row>
    <row r="108" spans="1:48">
      <c r="A108" s="1167"/>
      <c r="B108" s="1209"/>
      <c r="C108" s="1171"/>
      <c r="D108" s="681"/>
      <c r="E108" s="1444"/>
      <c r="F108" s="1171"/>
      <c r="G108" s="674"/>
      <c r="H108" s="18"/>
      <c r="I108" s="13"/>
      <c r="J108" s="674"/>
      <c r="K108" s="674"/>
      <c r="L108" s="674"/>
      <c r="M108" s="674"/>
      <c r="N108" s="674"/>
      <c r="O108" s="674"/>
      <c r="P108" s="674"/>
      <c r="Q108" s="674"/>
      <c r="R108" s="674"/>
      <c r="S108" s="674"/>
      <c r="T108" s="674"/>
      <c r="U108" s="674"/>
      <c r="V108" s="674"/>
      <c r="W108" s="674"/>
      <c r="X108" s="674"/>
      <c r="Y108" s="13"/>
      <c r="Z108" s="13"/>
      <c r="AA108" s="13"/>
      <c r="AB108" s="314"/>
      <c r="AC108" s="315"/>
      <c r="AD108" s="316"/>
    </row>
    <row r="109" spans="1:48">
      <c r="A109" s="1167"/>
      <c r="B109" s="1209"/>
      <c r="C109" s="1171"/>
      <c r="D109" s="681"/>
      <c r="E109" s="1444"/>
      <c r="F109" s="1171"/>
      <c r="G109" s="674"/>
      <c r="H109" s="1113" t="s">
        <v>1165</v>
      </c>
      <c r="I109" s="1114"/>
      <c r="J109" s="1114"/>
      <c r="K109" s="1114"/>
      <c r="L109" s="1114"/>
      <c r="M109" s="1115"/>
      <c r="N109" s="982"/>
      <c r="O109" s="983"/>
      <c r="P109" s="983"/>
      <c r="Q109" s="983"/>
      <c r="R109" s="983"/>
      <c r="S109" s="983"/>
      <c r="T109" s="983"/>
      <c r="U109" s="983"/>
      <c r="V109" s="983"/>
      <c r="W109" s="983"/>
      <c r="X109" s="984"/>
      <c r="Y109" s="13"/>
      <c r="Z109" s="13"/>
      <c r="AA109" s="13"/>
      <c r="AB109" s="314"/>
      <c r="AC109" s="315"/>
      <c r="AD109" s="316"/>
    </row>
    <row r="110" spans="1:48">
      <c r="A110" s="1167"/>
      <c r="B110" s="1209"/>
      <c r="C110" s="1171"/>
      <c r="D110" s="681"/>
      <c r="E110" s="1444"/>
      <c r="F110" s="1171"/>
      <c r="G110" s="674"/>
      <c r="H110" s="13"/>
      <c r="I110" s="674"/>
      <c r="J110" s="674"/>
      <c r="K110" s="674"/>
      <c r="L110" s="674"/>
      <c r="M110" s="674"/>
      <c r="N110" s="674"/>
      <c r="O110" s="674"/>
      <c r="P110" s="674"/>
      <c r="Q110" s="674"/>
      <c r="R110" s="674"/>
      <c r="S110" s="674"/>
      <c r="T110" s="674"/>
      <c r="U110" s="674"/>
      <c r="V110" s="674"/>
      <c r="W110" s="674"/>
      <c r="X110" s="674"/>
      <c r="Y110" s="13"/>
      <c r="Z110" s="13"/>
      <c r="AA110" s="13"/>
      <c r="AB110" s="314"/>
      <c r="AC110" s="315"/>
      <c r="AD110" s="316"/>
    </row>
    <row r="111" spans="1:48">
      <c r="A111" s="1167"/>
      <c r="B111" s="1209"/>
      <c r="C111" s="1171"/>
      <c r="D111" s="681"/>
      <c r="E111" s="1444"/>
      <c r="F111" s="1171"/>
      <c r="G111" s="674"/>
      <c r="H111" s="1130" t="s">
        <v>1166</v>
      </c>
      <c r="I111" s="1130"/>
      <c r="J111" s="1130"/>
      <c r="K111" s="1130"/>
      <c r="L111" s="1130"/>
      <c r="M111" s="1130"/>
      <c r="N111" s="1130"/>
      <c r="O111" s="1130"/>
      <c r="P111" s="1130"/>
      <c r="Q111" s="1130"/>
      <c r="R111" s="1130"/>
      <c r="S111" s="1130"/>
      <c r="T111" s="1130"/>
      <c r="U111" s="1121" t="s">
        <v>332</v>
      </c>
      <c r="V111" s="1121"/>
      <c r="W111" s="1121"/>
      <c r="X111" s="1121"/>
      <c r="AA111" s="13"/>
      <c r="AB111" s="314"/>
      <c r="AC111" s="315"/>
      <c r="AD111" s="316"/>
      <c r="AH111" s="674"/>
      <c r="AI111" s="674"/>
      <c r="AJ111" s="674"/>
      <c r="AK111" s="674"/>
      <c r="AL111" s="674"/>
      <c r="AM111" s="674"/>
      <c r="AN111" s="674"/>
      <c r="AO111" s="674"/>
      <c r="AP111" s="674"/>
      <c r="AQ111" s="674"/>
      <c r="AU111" s="13"/>
      <c r="AV111" s="13"/>
    </row>
    <row r="112" spans="1:48">
      <c r="A112" s="1167"/>
      <c r="B112" s="1209"/>
      <c r="C112" s="1171"/>
      <c r="D112" s="681"/>
      <c r="E112" s="1444"/>
      <c r="F112" s="1171"/>
      <c r="G112" s="674"/>
      <c r="H112" s="1130" t="s">
        <v>1167</v>
      </c>
      <c r="I112" s="1130"/>
      <c r="J112" s="1130"/>
      <c r="K112" s="1130"/>
      <c r="L112" s="1130"/>
      <c r="M112" s="1130"/>
      <c r="N112" s="1130"/>
      <c r="O112" s="1130"/>
      <c r="P112" s="1130"/>
      <c r="Q112" s="1130"/>
      <c r="R112" s="1130"/>
      <c r="S112" s="1130"/>
      <c r="T112" s="1130"/>
      <c r="U112" s="1121" t="s">
        <v>332</v>
      </c>
      <c r="V112" s="1121"/>
      <c r="W112" s="1121"/>
      <c r="X112" s="1121"/>
      <c r="AA112" s="13"/>
      <c r="AB112" s="314"/>
      <c r="AC112" s="315"/>
      <c r="AD112" s="316"/>
      <c r="AH112" s="674"/>
      <c r="AI112" s="674"/>
      <c r="AJ112" s="674"/>
      <c r="AK112" s="674"/>
      <c r="AL112" s="674"/>
      <c r="AM112" s="674"/>
      <c r="AN112" s="674"/>
      <c r="AO112" s="674"/>
      <c r="AP112" s="674"/>
      <c r="AQ112" s="674"/>
      <c r="AR112" s="674"/>
      <c r="AS112" s="674"/>
      <c r="AT112" s="13"/>
      <c r="AU112" s="13"/>
      <c r="AV112" s="13"/>
    </row>
    <row r="113" spans="1:48">
      <c r="A113" s="1167"/>
      <c r="B113" s="1209"/>
      <c r="C113" s="1171"/>
      <c r="D113" s="681"/>
      <c r="E113" s="1444"/>
      <c r="F113" s="1171"/>
      <c r="G113" s="674"/>
      <c r="H113" s="1130" t="s">
        <v>1168</v>
      </c>
      <c r="I113" s="1130"/>
      <c r="J113" s="1130"/>
      <c r="K113" s="1130"/>
      <c r="L113" s="1130"/>
      <c r="M113" s="1130"/>
      <c r="N113" s="1130"/>
      <c r="O113" s="1130"/>
      <c r="P113" s="1130"/>
      <c r="Q113" s="1130"/>
      <c r="R113" s="1130"/>
      <c r="S113" s="1130"/>
      <c r="T113" s="1130"/>
      <c r="U113" s="1121" t="s">
        <v>332</v>
      </c>
      <c r="V113" s="1121"/>
      <c r="W113" s="1121"/>
      <c r="X113" s="1121"/>
      <c r="AA113" s="13"/>
      <c r="AB113" s="314"/>
      <c r="AC113" s="315"/>
      <c r="AD113" s="316"/>
      <c r="AH113" s="13"/>
      <c r="AI113" s="13"/>
      <c r="AJ113" s="13"/>
      <c r="AK113" s="13"/>
      <c r="AL113" s="13"/>
      <c r="AM113" s="13"/>
      <c r="AN113" s="674"/>
      <c r="AO113" s="674"/>
      <c r="AP113" s="674"/>
      <c r="AQ113" s="13"/>
      <c r="AR113" s="2321"/>
      <c r="AS113" s="2321"/>
      <c r="AT113" s="2321"/>
      <c r="AU113" s="13"/>
      <c r="AV113" s="13"/>
    </row>
    <row r="114" spans="1:48">
      <c r="A114" s="1167"/>
      <c r="B114" s="1209"/>
      <c r="C114" s="1171"/>
      <c r="D114" s="681"/>
      <c r="E114" s="1444"/>
      <c r="F114" s="1171"/>
      <c r="G114" s="674"/>
      <c r="H114" s="1130" t="s">
        <v>1169</v>
      </c>
      <c r="I114" s="1130"/>
      <c r="J114" s="1130"/>
      <c r="K114" s="1130"/>
      <c r="L114" s="1130"/>
      <c r="M114" s="1130"/>
      <c r="N114" s="1130"/>
      <c r="O114" s="1130"/>
      <c r="P114" s="1130"/>
      <c r="Q114" s="1130"/>
      <c r="R114" s="1130"/>
      <c r="S114" s="1130"/>
      <c r="T114" s="1130"/>
      <c r="U114" s="1121" t="s">
        <v>332</v>
      </c>
      <c r="V114" s="1121"/>
      <c r="W114" s="1121"/>
      <c r="X114" s="1121"/>
      <c r="AA114" s="13"/>
      <c r="AB114" s="314"/>
      <c r="AC114" s="315"/>
      <c r="AD114" s="316"/>
      <c r="AH114" s="674"/>
      <c r="AI114" s="674"/>
      <c r="AJ114" s="674"/>
      <c r="AK114" s="674"/>
      <c r="AL114" s="674"/>
      <c r="AM114" s="674"/>
      <c r="AN114" s="674"/>
      <c r="AO114" s="674"/>
      <c r="AP114" s="674"/>
      <c r="AQ114" s="674"/>
      <c r="AR114" s="674"/>
      <c r="AS114" s="674"/>
      <c r="AT114" s="13"/>
      <c r="AU114" s="13"/>
      <c r="AV114" s="13"/>
    </row>
    <row r="115" spans="1:48">
      <c r="A115" s="1167"/>
      <c r="B115" s="1209"/>
      <c r="C115" s="1171"/>
      <c r="D115" s="681"/>
      <c r="E115" s="1444"/>
      <c r="F115" s="1171"/>
      <c r="G115" s="674"/>
      <c r="H115" s="13"/>
      <c r="I115" s="674"/>
      <c r="J115" s="674"/>
      <c r="K115" s="674"/>
      <c r="L115" s="674"/>
      <c r="M115" s="674"/>
      <c r="N115" s="674"/>
      <c r="O115" s="674"/>
      <c r="P115" s="674"/>
      <c r="Q115" s="674"/>
      <c r="R115" s="674"/>
      <c r="S115" s="674"/>
      <c r="T115" s="674"/>
      <c r="U115" s="674"/>
      <c r="V115" s="674"/>
      <c r="W115" s="674"/>
      <c r="X115" s="674"/>
      <c r="Y115" s="13"/>
      <c r="Z115" s="13"/>
      <c r="AA115" s="13"/>
      <c r="AB115" s="314"/>
      <c r="AC115" s="315"/>
      <c r="AD115" s="316"/>
    </row>
    <row r="116" spans="1:48">
      <c r="A116" s="1167"/>
      <c r="B116" s="1209"/>
      <c r="C116" s="1171"/>
      <c r="D116" s="681"/>
      <c r="E116" s="1444"/>
      <c r="F116" s="1171"/>
      <c r="G116" s="674"/>
      <c r="H116" s="18" t="s">
        <v>1170</v>
      </c>
      <c r="I116" s="13"/>
      <c r="J116" s="674"/>
      <c r="K116" s="674"/>
      <c r="L116" s="674"/>
      <c r="M116" s="674"/>
      <c r="N116" s="674"/>
      <c r="O116" s="674"/>
      <c r="P116" s="674"/>
      <c r="Q116" s="674"/>
      <c r="R116" s="674"/>
      <c r="S116" s="674"/>
      <c r="T116" s="674"/>
      <c r="U116" s="674"/>
      <c r="V116" s="674"/>
      <c r="W116" s="674"/>
      <c r="X116" s="674"/>
      <c r="Y116" s="13"/>
      <c r="Z116" s="13"/>
      <c r="AA116" s="13"/>
      <c r="AB116" s="314"/>
      <c r="AC116" s="315"/>
      <c r="AD116" s="316"/>
    </row>
    <row r="117" spans="1:48">
      <c r="A117" s="1167"/>
      <c r="B117" s="1209"/>
      <c r="C117" s="1171"/>
      <c r="D117" s="681"/>
      <c r="E117" s="1444"/>
      <c r="F117" s="1171"/>
      <c r="G117" s="674"/>
      <c r="H117" s="18"/>
      <c r="I117" s="13"/>
      <c r="J117" s="674"/>
      <c r="K117" s="674"/>
      <c r="L117" s="674"/>
      <c r="M117" s="674"/>
      <c r="N117" s="674"/>
      <c r="O117" s="674"/>
      <c r="P117" s="674"/>
      <c r="Q117" s="674"/>
      <c r="R117" s="674"/>
      <c r="S117" s="674"/>
      <c r="T117" s="674"/>
      <c r="U117" s="674"/>
      <c r="V117" s="674"/>
      <c r="W117" s="674"/>
      <c r="X117" s="674"/>
      <c r="Y117" s="13"/>
      <c r="Z117" s="13"/>
      <c r="AA117" s="13"/>
      <c r="AB117" s="314"/>
      <c r="AC117" s="315"/>
      <c r="AD117" s="316"/>
    </row>
    <row r="118" spans="1:48">
      <c r="A118" s="1167"/>
      <c r="B118" s="1209"/>
      <c r="C118" s="1171"/>
      <c r="D118" s="681"/>
      <c r="E118" s="1444"/>
      <c r="F118" s="1171"/>
      <c r="G118" s="674"/>
      <c r="H118" s="1113"/>
      <c r="I118" s="1114"/>
      <c r="J118" s="1114"/>
      <c r="K118" s="1115"/>
      <c r="L118" s="1113" t="s">
        <v>1171</v>
      </c>
      <c r="M118" s="1114"/>
      <c r="N118" s="1114"/>
      <c r="O118" s="1114"/>
      <c r="P118" s="1115"/>
      <c r="Q118" s="1113" t="s">
        <v>1172</v>
      </c>
      <c r="R118" s="1114"/>
      <c r="S118" s="1114"/>
      <c r="T118" s="1114"/>
      <c r="U118" s="1115"/>
      <c r="V118" s="674"/>
      <c r="W118" s="674"/>
      <c r="X118" s="674"/>
      <c r="Y118" s="13"/>
      <c r="Z118" s="13"/>
      <c r="AA118" s="13"/>
      <c r="AB118" s="314"/>
      <c r="AC118" s="315"/>
      <c r="AD118" s="316"/>
    </row>
    <row r="119" spans="1:48">
      <c r="A119" s="1167"/>
      <c r="B119" s="1209"/>
      <c r="C119" s="1171"/>
      <c r="D119" s="681"/>
      <c r="E119" s="1444"/>
      <c r="F119" s="1171"/>
      <c r="G119" s="674"/>
      <c r="H119" s="1113" t="s">
        <v>42</v>
      </c>
      <c r="I119" s="1114"/>
      <c r="J119" s="1114"/>
      <c r="K119" s="1115"/>
      <c r="L119" s="1194"/>
      <c r="M119" s="1195"/>
      <c r="N119" s="1195"/>
      <c r="O119" s="1195"/>
      <c r="P119" s="663" t="s">
        <v>72</v>
      </c>
      <c r="Q119" s="1194"/>
      <c r="R119" s="1195"/>
      <c r="S119" s="1195"/>
      <c r="T119" s="1195"/>
      <c r="U119" s="663" t="s">
        <v>72</v>
      </c>
      <c r="V119" s="674"/>
      <c r="W119" s="674"/>
      <c r="X119" s="674"/>
      <c r="Y119" s="13"/>
      <c r="Z119" s="13"/>
      <c r="AA119" s="13"/>
      <c r="AB119" s="314"/>
      <c r="AC119" s="315"/>
      <c r="AD119" s="316"/>
    </row>
    <row r="120" spans="1:48">
      <c r="A120" s="1167"/>
      <c r="B120" s="1209"/>
      <c r="C120" s="1171"/>
      <c r="D120" s="681"/>
      <c r="E120" s="1444"/>
      <c r="F120" s="1171"/>
      <c r="G120" s="674"/>
      <c r="H120" s="1113" t="s">
        <v>1173</v>
      </c>
      <c r="I120" s="1114"/>
      <c r="J120" s="1114"/>
      <c r="K120" s="1115"/>
      <c r="L120" s="1194"/>
      <c r="M120" s="1195"/>
      <c r="N120" s="1195"/>
      <c r="O120" s="1195"/>
      <c r="P120" s="661" t="s">
        <v>72</v>
      </c>
      <c r="Q120" s="1194"/>
      <c r="R120" s="1195"/>
      <c r="S120" s="1195"/>
      <c r="T120" s="1195"/>
      <c r="U120" s="661" t="s">
        <v>72</v>
      </c>
      <c r="V120" s="674"/>
      <c r="W120" s="674"/>
      <c r="X120" s="674"/>
      <c r="Y120" s="13"/>
      <c r="Z120" s="13"/>
      <c r="AA120" s="13"/>
      <c r="AB120" s="314"/>
      <c r="AC120" s="315"/>
      <c r="AD120" s="316"/>
    </row>
    <row r="121" spans="1:48">
      <c r="A121" s="1167"/>
      <c r="B121" s="1209"/>
      <c r="C121" s="1171"/>
      <c r="D121" s="681"/>
      <c r="E121" s="1444"/>
      <c r="F121" s="1171"/>
      <c r="G121" s="674"/>
      <c r="H121" s="13"/>
      <c r="I121" s="674"/>
      <c r="J121" s="674"/>
      <c r="K121" s="674"/>
      <c r="L121" s="674"/>
      <c r="M121" s="658"/>
      <c r="N121" s="658"/>
      <c r="O121" s="658"/>
      <c r="P121" s="658"/>
      <c r="Q121" s="459"/>
      <c r="R121" s="658"/>
      <c r="S121" s="658"/>
      <c r="T121" s="658"/>
      <c r="U121" s="658"/>
      <c r="V121" s="459"/>
      <c r="W121" s="674"/>
      <c r="X121" s="674"/>
      <c r="Y121" s="13"/>
      <c r="Z121" s="13"/>
      <c r="AA121" s="13"/>
      <c r="AB121" s="314"/>
      <c r="AC121" s="315"/>
      <c r="AD121" s="316"/>
    </row>
    <row r="122" spans="1:48">
      <c r="A122" s="1167"/>
      <c r="B122" s="1209"/>
      <c r="C122" s="1171"/>
      <c r="D122" s="681"/>
      <c r="E122" s="1444"/>
      <c r="F122" s="1171"/>
      <c r="G122" s="669"/>
      <c r="H122" s="13"/>
      <c r="I122" s="674"/>
      <c r="J122" s="674"/>
      <c r="K122" s="674"/>
      <c r="L122" s="674"/>
      <c r="M122" s="674"/>
      <c r="N122" s="674"/>
      <c r="O122" s="674"/>
      <c r="P122" s="674"/>
      <c r="Q122" s="674"/>
      <c r="R122" s="674"/>
      <c r="S122" s="674"/>
      <c r="T122" s="674"/>
      <c r="U122" s="674"/>
      <c r="V122" s="674"/>
      <c r="W122" s="674"/>
      <c r="X122" s="674"/>
      <c r="Y122" s="13"/>
      <c r="Z122" s="13"/>
      <c r="AA122" s="111"/>
      <c r="AB122" s="666"/>
      <c r="AC122" s="667"/>
      <c r="AD122" s="668"/>
    </row>
    <row r="123" spans="1:48">
      <c r="A123" s="2319"/>
      <c r="B123" s="1557">
        <v>27</v>
      </c>
      <c r="C123" s="1171" t="s">
        <v>1174</v>
      </c>
      <c r="D123" s="681" t="s">
        <v>1218</v>
      </c>
      <c r="E123" s="1444" t="s">
        <v>1219</v>
      </c>
      <c r="F123" s="1171"/>
      <c r="G123" s="127"/>
      <c r="H123" s="2" t="s">
        <v>223</v>
      </c>
      <c r="O123" s="1386" t="s">
        <v>224</v>
      </c>
      <c r="P123" s="1386"/>
      <c r="Q123" s="1386"/>
      <c r="R123" s="1386"/>
      <c r="S123" s="1386"/>
      <c r="T123" s="1386"/>
      <c r="U123" s="1386"/>
      <c r="V123" s="1386"/>
      <c r="W123" s="1386"/>
      <c r="X123" s="1386"/>
      <c r="Y123" s="13"/>
      <c r="Z123" s="13"/>
      <c r="AA123" s="111"/>
      <c r="AB123" s="1847" t="s">
        <v>29</v>
      </c>
      <c r="AC123" s="2316"/>
      <c r="AD123" s="2317"/>
      <c r="AE123" s="596"/>
    </row>
    <row r="124" spans="1:48">
      <c r="A124" s="2319"/>
      <c r="B124" s="1557"/>
      <c r="C124" s="1171"/>
      <c r="D124" s="681"/>
      <c r="E124" s="1444"/>
      <c r="F124" s="1171"/>
      <c r="G124" s="127"/>
      <c r="O124" s="1386"/>
      <c r="P124" s="1386"/>
      <c r="Q124" s="1386"/>
      <c r="R124" s="1386"/>
      <c r="S124" s="1386"/>
      <c r="T124" s="1386"/>
      <c r="U124" s="1386"/>
      <c r="V124" s="1386"/>
      <c r="W124" s="1386"/>
      <c r="X124" s="1386"/>
      <c r="Y124" s="13"/>
      <c r="Z124" s="13"/>
      <c r="AA124" s="111"/>
      <c r="AB124" s="2318"/>
      <c r="AC124" s="2316"/>
      <c r="AD124" s="2317"/>
      <c r="AE124" s="596"/>
    </row>
    <row r="125" spans="1:48">
      <c r="A125" s="2319"/>
      <c r="B125" s="1557"/>
      <c r="C125" s="1171"/>
      <c r="D125" s="681"/>
      <c r="E125" s="1444"/>
      <c r="F125" s="1171"/>
      <c r="G125" s="127"/>
      <c r="O125" s="188"/>
      <c r="P125" s="188"/>
      <c r="Q125" s="188"/>
      <c r="R125" s="188"/>
      <c r="S125" s="188"/>
      <c r="T125" s="188"/>
      <c r="U125" s="188"/>
      <c r="V125" s="188"/>
      <c r="W125" s="188"/>
      <c r="X125" s="188"/>
      <c r="Y125" s="13"/>
      <c r="Z125" s="13"/>
      <c r="AA125" s="111"/>
      <c r="AB125" s="684"/>
      <c r="AC125" s="682"/>
      <c r="AD125" s="683"/>
      <c r="AE125" s="596"/>
    </row>
    <row r="126" spans="1:48">
      <c r="A126" s="2319"/>
      <c r="B126" s="1557"/>
      <c r="C126" s="1171"/>
      <c r="D126" s="681"/>
      <c r="E126" s="1444"/>
      <c r="F126" s="1171"/>
      <c r="G126" s="127"/>
      <c r="O126" s="193"/>
      <c r="P126" s="193"/>
      <c r="Q126" s="193"/>
      <c r="R126" s="193"/>
      <c r="S126" s="193"/>
      <c r="T126" s="193"/>
      <c r="U126" s="193"/>
      <c r="V126" s="193"/>
      <c r="W126" s="193"/>
      <c r="X126" s="193"/>
      <c r="Y126" s="13"/>
      <c r="Z126" s="13"/>
      <c r="AA126" s="111"/>
      <c r="AB126" s="684"/>
      <c r="AC126" s="682"/>
      <c r="AD126" s="683"/>
      <c r="AE126" s="596"/>
    </row>
    <row r="127" spans="1:48">
      <c r="A127" s="2320"/>
      <c r="B127" s="1558"/>
      <c r="C127" s="1208"/>
      <c r="D127" s="215"/>
      <c r="E127" s="1445"/>
      <c r="F127" s="1208"/>
      <c r="G127" s="14"/>
      <c r="H127" s="15"/>
      <c r="I127" s="15"/>
      <c r="J127" s="15"/>
      <c r="K127" s="15"/>
      <c r="L127" s="15"/>
      <c r="M127" s="15"/>
      <c r="N127" s="15"/>
      <c r="O127" s="15"/>
      <c r="P127" s="15"/>
      <c r="Q127" s="15"/>
      <c r="R127" s="15"/>
      <c r="S127" s="15"/>
      <c r="T127" s="15"/>
      <c r="U127" s="15"/>
      <c r="V127" s="15"/>
      <c r="W127" s="15"/>
      <c r="X127" s="15"/>
      <c r="Y127" s="15"/>
      <c r="Z127" s="15"/>
      <c r="AA127" s="461"/>
      <c r="AB127" s="675"/>
      <c r="AC127" s="676"/>
      <c r="AD127" s="677"/>
      <c r="AE127" s="665"/>
    </row>
  </sheetData>
  <mergeCells count="129">
    <mergeCell ref="A1:F1"/>
    <mergeCell ref="G1:N1"/>
    <mergeCell ref="O1:AD1"/>
    <mergeCell ref="A2:F2"/>
    <mergeCell ref="G2:AD2"/>
    <mergeCell ref="A3:AD3"/>
    <mergeCell ref="H22:M22"/>
    <mergeCell ref="N22:Q22"/>
    <mergeCell ref="S22:Z22"/>
    <mergeCell ref="AB11:AD12"/>
    <mergeCell ref="H14:U14"/>
    <mergeCell ref="W14:AA14"/>
    <mergeCell ref="A4:AD4"/>
    <mergeCell ref="A5:AD5"/>
    <mergeCell ref="A6:AD6"/>
    <mergeCell ref="B9:C9"/>
    <mergeCell ref="E9:F9"/>
    <mergeCell ref="G9:AA9"/>
    <mergeCell ref="AB9:AD9"/>
    <mergeCell ref="S19:Z19"/>
    <mergeCell ref="H20:M20"/>
    <mergeCell ref="N20:Q20"/>
    <mergeCell ref="S20:Z20"/>
    <mergeCell ref="H21:M21"/>
    <mergeCell ref="N21:Q21"/>
    <mergeCell ref="S21:Z21"/>
    <mergeCell ref="A11:A36"/>
    <mergeCell ref="B11:B36"/>
    <mergeCell ref="C11:C36"/>
    <mergeCell ref="E11:F36"/>
    <mergeCell ref="O11:Z12"/>
    <mergeCell ref="H19:M19"/>
    <mergeCell ref="N19:R19"/>
    <mergeCell ref="AB37:AD38"/>
    <mergeCell ref="H40:AA40"/>
    <mergeCell ref="H42:Z42"/>
    <mergeCell ref="H43:Z45"/>
    <mergeCell ref="H48:AA48"/>
    <mergeCell ref="A50:A62"/>
    <mergeCell ref="B50:B62"/>
    <mergeCell ref="C50:C62"/>
    <mergeCell ref="E50:F62"/>
    <mergeCell ref="O50:Z51"/>
    <mergeCell ref="A37:A48"/>
    <mergeCell ref="B37:B48"/>
    <mergeCell ref="C37:C48"/>
    <mergeCell ref="E37:F48"/>
    <mergeCell ref="O37:Z38"/>
    <mergeCell ref="AB63:AD64"/>
    <mergeCell ref="H68:O68"/>
    <mergeCell ref="P68:U68"/>
    <mergeCell ref="V68:Y68"/>
    <mergeCell ref="H69:O69"/>
    <mergeCell ref="AB50:AD51"/>
    <mergeCell ref="H53:AA54"/>
    <mergeCell ref="H55:O55"/>
    <mergeCell ref="P55:W55"/>
    <mergeCell ref="H56:N56"/>
    <mergeCell ref="P56:V56"/>
    <mergeCell ref="P69:T69"/>
    <mergeCell ref="V69:Y69"/>
    <mergeCell ref="H70:O70"/>
    <mergeCell ref="P70:T70"/>
    <mergeCell ref="V70:Y70"/>
    <mergeCell ref="H71:O71"/>
    <mergeCell ref="P71:T71"/>
    <mergeCell ref="V71:Y71"/>
    <mergeCell ref="A63:A73"/>
    <mergeCell ref="B63:B73"/>
    <mergeCell ref="C63:C73"/>
    <mergeCell ref="E63:F73"/>
    <mergeCell ref="O63:Z64"/>
    <mergeCell ref="C80:C87"/>
    <mergeCell ref="E80:F87"/>
    <mergeCell ref="O80:X81"/>
    <mergeCell ref="AB80:AD81"/>
    <mergeCell ref="A74:A79"/>
    <mergeCell ref="B74:B79"/>
    <mergeCell ref="C74:C79"/>
    <mergeCell ref="E74:F79"/>
    <mergeCell ref="O74:X75"/>
    <mergeCell ref="AB74:AD75"/>
    <mergeCell ref="AR113:AT113"/>
    <mergeCell ref="H114:T114"/>
    <mergeCell ref="U114:X114"/>
    <mergeCell ref="A104:A122"/>
    <mergeCell ref="B104:B122"/>
    <mergeCell ref="C104:C122"/>
    <mergeCell ref="E104:F122"/>
    <mergeCell ref="O104:X105"/>
    <mergeCell ref="AB104:AD105"/>
    <mergeCell ref="H109:M109"/>
    <mergeCell ref="N109:X109"/>
    <mergeCell ref="H111:T111"/>
    <mergeCell ref="U111:X111"/>
    <mergeCell ref="H118:K118"/>
    <mergeCell ref="L118:P118"/>
    <mergeCell ref="Q118:U118"/>
    <mergeCell ref="H119:K119"/>
    <mergeCell ref="L119:O119"/>
    <mergeCell ref="Q119:T119"/>
    <mergeCell ref="H112:T112"/>
    <mergeCell ref="U112:X112"/>
    <mergeCell ref="H113:T113"/>
    <mergeCell ref="U113:X113"/>
    <mergeCell ref="A7:AD7"/>
    <mergeCell ref="AB123:AD124"/>
    <mergeCell ref="H120:K120"/>
    <mergeCell ref="L120:O120"/>
    <mergeCell ref="Q120:T120"/>
    <mergeCell ref="A123:A127"/>
    <mergeCell ref="B123:B127"/>
    <mergeCell ref="C123:C127"/>
    <mergeCell ref="E123:F127"/>
    <mergeCell ref="O123:X124"/>
    <mergeCell ref="A96:A103"/>
    <mergeCell ref="B96:B103"/>
    <mergeCell ref="C96:C103"/>
    <mergeCell ref="E96:F103"/>
    <mergeCell ref="O96:X97"/>
    <mergeCell ref="AB96:AD97"/>
    <mergeCell ref="A89:A95"/>
    <mergeCell ref="B89:B95"/>
    <mergeCell ref="C89:C95"/>
    <mergeCell ref="E89:F95"/>
    <mergeCell ref="O89:X90"/>
    <mergeCell ref="AB89:AD90"/>
    <mergeCell ref="A80:A87"/>
    <mergeCell ref="B80:B87"/>
  </mergeCells>
  <phoneticPr fontId="4"/>
  <dataValidations count="8">
    <dataValidation type="list" allowBlank="1" showInputMessage="1" showErrorMessage="1" sqref="U111:X114">
      <formula1>$AN$11:$AN$13</formula1>
    </dataValidation>
    <dataValidation type="list" allowBlank="1" showInputMessage="1" showErrorMessage="1" sqref="V69:Y71">
      <formula1>$AO$11:$AO$13</formula1>
    </dataValidation>
    <dataValidation type="list" allowBlank="1" showInputMessage="1" showErrorMessage="1" sqref="O80:X81 O104:X105 O96:X97 O123:X124">
      <formula1>$AF$11:$AF$13</formula1>
    </dataValidation>
    <dataValidation type="list" allowBlank="1" showInputMessage="1" showErrorMessage="1" sqref="O74:X75">
      <formula1>$AK$11:$AK$13</formula1>
    </dataValidation>
    <dataValidation type="list" allowBlank="1" showInputMessage="1" showErrorMessage="1" sqref="O50:Z51">
      <formula1>$AI$11:$AI$14</formula1>
    </dataValidation>
    <dataValidation type="list" allowBlank="1" showInputMessage="1" showErrorMessage="1" sqref="O11 O37 O63">
      <formula1>$AH$11:$AH$14</formula1>
    </dataValidation>
    <dataValidation type="list" allowBlank="1" showInputMessage="1" showErrorMessage="1" sqref="O89:X90">
      <formula1>$AJ$11:$AJ$13</formula1>
    </dataValidation>
    <dataValidation type="list" allowBlank="1" showInputMessage="1" showErrorMessage="1" sqref="V14">
      <formula1>$AR$11:$AR$12</formula1>
    </dataValidation>
  </dataValidations>
  <pageMargins left="0.35433070866141736" right="0.23622047244094491" top="0.55118110236220474" bottom="0.51181102362204722" header="0.27559055118110237" footer="0.31496062992125984"/>
  <pageSetup paperSize="9" scale="98" orientation="landscape" r:id="rId1"/>
  <headerFooter alignWithMargins="0">
    <oddFooter>&amp;C&amp;"ＭＳ Ｐ明朝,標準"&amp;8&amp;P</oddFooter>
  </headerFooter>
  <rowBreaks count="3" manualBreakCount="3">
    <brk id="7" max="29" man="1"/>
    <brk id="48" max="28" man="1"/>
    <brk id="87" max="2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BG70"/>
  <sheetViews>
    <sheetView showGridLines="0" view="pageBreakPreview" zoomScaleNormal="100" zoomScaleSheetLayoutView="100" workbookViewId="0">
      <selection activeCell="AV4" sqref="AV4:BC5"/>
    </sheetView>
  </sheetViews>
  <sheetFormatPr defaultColWidth="2.625" defaultRowHeight="12"/>
  <cols>
    <col min="1" max="16" width="2.625" style="1"/>
    <col min="17" max="17" width="2.625" style="1" customWidth="1"/>
    <col min="18" max="46" width="2.625" style="1"/>
    <col min="47" max="49" width="2.375" style="1" customWidth="1"/>
    <col min="50" max="50" width="3" style="1" customWidth="1"/>
    <col min="51" max="51" width="2.625" style="1"/>
    <col min="52" max="52" width="3" style="1" customWidth="1"/>
    <col min="53" max="53" width="2.625" style="1"/>
    <col min="54" max="54" width="3" style="1" customWidth="1"/>
    <col min="55" max="56" width="2.625" style="1"/>
    <col min="57" max="58" width="7.75" style="1" customWidth="1"/>
    <col min="59" max="59" width="29.625" style="1" customWidth="1"/>
    <col min="60" max="16384" width="2.625" style="1"/>
  </cols>
  <sheetData>
    <row r="1" spans="1:59" s="775" customFormat="1" ht="17.25">
      <c r="A1" s="112" t="s">
        <v>241</v>
      </c>
      <c r="B1" s="30"/>
      <c r="C1" s="30"/>
      <c r="D1" s="30"/>
      <c r="E1" s="30"/>
      <c r="F1" s="13"/>
      <c r="G1" s="13"/>
      <c r="H1" s="13"/>
      <c r="I1" s="13"/>
      <c r="J1" s="13"/>
      <c r="K1" s="13"/>
      <c r="L1" s="13"/>
      <c r="M1" s="13"/>
      <c r="N1" s="13"/>
      <c r="O1" s="13"/>
      <c r="P1" s="13"/>
      <c r="Q1" s="13"/>
      <c r="R1" s="13"/>
      <c r="S1" s="13"/>
      <c r="T1" s="13"/>
      <c r="AV1" s="1989" t="s">
        <v>1059</v>
      </c>
      <c r="AW1" s="1990"/>
      <c r="AX1" s="1990"/>
      <c r="AY1" s="1990"/>
      <c r="AZ1" s="1990"/>
      <c r="BA1" s="1990"/>
      <c r="BB1" s="1990"/>
      <c r="BC1" s="1486"/>
      <c r="BD1" s="156"/>
    </row>
    <row r="2" spans="1:59" s="775" customFormat="1" ht="9" customHeight="1">
      <c r="A2" s="1"/>
      <c r="B2" s="1"/>
      <c r="C2" s="1"/>
      <c r="D2" s="1"/>
      <c r="E2" s="1"/>
      <c r="AQ2" s="1989" t="s">
        <v>195</v>
      </c>
      <c r="AR2" s="1990"/>
      <c r="AS2" s="1990"/>
      <c r="AT2" s="1990"/>
      <c r="AU2" s="1486"/>
      <c r="AV2" s="2351" t="str">
        <f>IF('表紙 '!H7="","",'表紙 '!H7)</f>
        <v/>
      </c>
      <c r="AW2" s="2352"/>
      <c r="AX2" s="2352"/>
      <c r="AY2" s="2352"/>
      <c r="AZ2" s="2352"/>
      <c r="BA2" s="2352"/>
      <c r="BB2" s="2352"/>
      <c r="BC2" s="2353"/>
      <c r="BD2" s="156"/>
    </row>
    <row r="3" spans="1:59" s="775" customFormat="1" ht="12.75" customHeight="1">
      <c r="A3" s="13" t="s">
        <v>242</v>
      </c>
      <c r="B3"/>
      <c r="C3"/>
      <c r="D3"/>
      <c r="E3"/>
      <c r="F3"/>
      <c r="G3"/>
      <c r="H3"/>
      <c r="I3"/>
      <c r="J3"/>
      <c r="K3"/>
      <c r="L3"/>
      <c r="M3"/>
      <c r="N3"/>
      <c r="O3"/>
      <c r="P3"/>
      <c r="Q3"/>
      <c r="R3"/>
      <c r="S3"/>
      <c r="T3"/>
      <c r="U3"/>
      <c r="V3"/>
      <c r="W3"/>
      <c r="X3"/>
      <c r="Y3"/>
      <c r="Z3"/>
      <c r="AA3"/>
      <c r="AB3"/>
      <c r="AC3"/>
      <c r="AD3"/>
      <c r="AE3"/>
      <c r="AF3"/>
      <c r="AG3"/>
      <c r="AH3"/>
      <c r="AI3"/>
      <c r="AJ3"/>
      <c r="AK3"/>
      <c r="AL3"/>
      <c r="AM3"/>
      <c r="AN3"/>
      <c r="AO3"/>
      <c r="AP3"/>
      <c r="AQ3" s="1191"/>
      <c r="AR3" s="1192"/>
      <c r="AS3" s="1192"/>
      <c r="AT3" s="1192"/>
      <c r="AU3" s="1193"/>
      <c r="AV3" s="2354"/>
      <c r="AW3" s="2355"/>
      <c r="AX3" s="2355"/>
      <c r="AY3" s="2355"/>
      <c r="AZ3" s="2355"/>
      <c r="BA3" s="2355"/>
      <c r="BB3" s="2355"/>
      <c r="BC3" s="2356"/>
    </row>
    <row r="4" spans="1:59" s="775" customFormat="1" ht="15.75" customHeight="1">
      <c r="A4" s="1228" t="s">
        <v>30</v>
      </c>
      <c r="B4" s="1229"/>
      <c r="C4" s="1229"/>
      <c r="D4" s="1229"/>
      <c r="E4" s="1229"/>
      <c r="F4" s="1229"/>
      <c r="G4" s="1230"/>
      <c r="H4" s="1228" t="s">
        <v>31</v>
      </c>
      <c r="I4" s="1229"/>
      <c r="J4" s="1229"/>
      <c r="K4" s="1229"/>
      <c r="L4" s="1229"/>
      <c r="M4" s="1230"/>
      <c r="N4" s="1228" t="s">
        <v>32</v>
      </c>
      <c r="O4" s="1229"/>
      <c r="P4" s="1229"/>
      <c r="Q4" s="1229"/>
      <c r="R4" s="1230"/>
      <c r="S4" s="1228" t="s">
        <v>33</v>
      </c>
      <c r="T4" s="1229"/>
      <c r="U4" s="1229"/>
      <c r="V4" s="1229"/>
      <c r="W4" s="1229"/>
      <c r="X4" s="1230"/>
      <c r="Y4" s="1253" t="s">
        <v>243</v>
      </c>
      <c r="Z4" s="1289"/>
      <c r="AA4" s="1289"/>
      <c r="AB4" s="2357" t="s">
        <v>393</v>
      </c>
      <c r="AC4" s="2358"/>
      <c r="AD4" s="2358"/>
      <c r="AE4" s="2358"/>
      <c r="AF4" s="2358"/>
      <c r="AG4" s="2359"/>
      <c r="AH4" s="1976" t="s">
        <v>394</v>
      </c>
      <c r="AI4" s="1238"/>
      <c r="AJ4" s="1239"/>
      <c r="AK4" s="1253" t="s">
        <v>244</v>
      </c>
      <c r="AL4" s="1289"/>
      <c r="AM4" s="1289"/>
      <c r="AN4" s="1237" t="s">
        <v>245</v>
      </c>
      <c r="AO4" s="1238"/>
      <c r="AP4" s="1238"/>
      <c r="AQ4" s="1238"/>
      <c r="AR4" s="1238"/>
      <c r="AS4" s="1238"/>
      <c r="AT4" s="1238"/>
      <c r="AU4" s="1239"/>
      <c r="AV4" s="1173" t="s">
        <v>246</v>
      </c>
      <c r="AW4" s="1173"/>
      <c r="AX4" s="1173"/>
      <c r="AY4" s="1173"/>
      <c r="AZ4" s="1173"/>
      <c r="BA4" s="1173"/>
      <c r="BB4" s="1173"/>
      <c r="BC4" s="1174"/>
      <c r="BE4" s="2327" t="s">
        <v>247</v>
      </c>
      <c r="BF4" s="2328"/>
      <c r="BG4" s="2329"/>
    </row>
    <row r="5" spans="1:59" s="775" customFormat="1" ht="15.75" customHeight="1">
      <c r="A5" s="1231"/>
      <c r="B5" s="1232"/>
      <c r="C5" s="1232"/>
      <c r="D5" s="1232"/>
      <c r="E5" s="1232"/>
      <c r="F5" s="1232"/>
      <c r="G5" s="1233"/>
      <c r="H5" s="1231"/>
      <c r="I5" s="1232"/>
      <c r="J5" s="1232"/>
      <c r="K5" s="1232"/>
      <c r="L5" s="1232"/>
      <c r="M5" s="1233"/>
      <c r="N5" s="1231"/>
      <c r="O5" s="1232"/>
      <c r="P5" s="1232"/>
      <c r="Q5" s="1232"/>
      <c r="R5" s="1233"/>
      <c r="S5" s="1231"/>
      <c r="T5" s="1232"/>
      <c r="U5" s="1232"/>
      <c r="V5" s="1232"/>
      <c r="W5" s="1232"/>
      <c r="X5" s="1233"/>
      <c r="Y5" s="1289"/>
      <c r="Z5" s="1289"/>
      <c r="AA5" s="1289"/>
      <c r="AB5" s="2360"/>
      <c r="AC5" s="2361"/>
      <c r="AD5" s="2361"/>
      <c r="AE5" s="2361"/>
      <c r="AF5" s="2361"/>
      <c r="AG5" s="2362"/>
      <c r="AH5" s="1978"/>
      <c r="AI5" s="1302"/>
      <c r="AJ5" s="1303"/>
      <c r="AK5" s="1289"/>
      <c r="AL5" s="1289"/>
      <c r="AM5" s="1289"/>
      <c r="AN5" s="1301"/>
      <c r="AO5" s="1302"/>
      <c r="AP5" s="1302"/>
      <c r="AQ5" s="1302"/>
      <c r="AR5" s="1302"/>
      <c r="AS5" s="1302"/>
      <c r="AT5" s="1302"/>
      <c r="AU5" s="1303"/>
      <c r="AV5" s="1176"/>
      <c r="AW5" s="1176"/>
      <c r="AX5" s="1176"/>
      <c r="AY5" s="1176"/>
      <c r="AZ5" s="1176"/>
      <c r="BA5" s="1176"/>
      <c r="BB5" s="1176"/>
      <c r="BC5" s="1177"/>
      <c r="BE5" s="164"/>
      <c r="BF5" s="22" t="s">
        <v>248</v>
      </c>
      <c r="BG5" s="165" t="s">
        <v>1911</v>
      </c>
    </row>
    <row r="6" spans="1:59" s="775" customFormat="1" ht="12.75" customHeight="1">
      <c r="A6" s="1574" t="s">
        <v>249</v>
      </c>
      <c r="B6" s="2330"/>
      <c r="C6" s="2330"/>
      <c r="D6" s="2330"/>
      <c r="E6" s="2330"/>
      <c r="F6" s="2330"/>
      <c r="G6" s="2331"/>
      <c r="H6" s="1228" t="s">
        <v>250</v>
      </c>
      <c r="I6" s="1229"/>
      <c r="J6" s="1229"/>
      <c r="K6" s="1229"/>
      <c r="L6" s="1229"/>
      <c r="M6" s="1230"/>
      <c r="N6" s="2335" t="s">
        <v>251</v>
      </c>
      <c r="O6" s="2336"/>
      <c r="P6" s="2336"/>
      <c r="Q6" s="2336"/>
      <c r="R6" s="2337"/>
      <c r="S6" s="2341" t="s">
        <v>1912</v>
      </c>
      <c r="T6" s="2342"/>
      <c r="U6" s="2342"/>
      <c r="V6" s="2342"/>
      <c r="W6" s="2342"/>
      <c r="X6" s="1230" t="s">
        <v>14</v>
      </c>
      <c r="Y6" s="2345" t="s">
        <v>1913</v>
      </c>
      <c r="Z6" s="2346"/>
      <c r="AA6" s="2347"/>
      <c r="AB6" s="1289" t="s">
        <v>252</v>
      </c>
      <c r="AC6" s="1289"/>
      <c r="AD6" s="1289"/>
      <c r="AE6" s="1289"/>
      <c r="AF6" s="1289"/>
      <c r="AG6" s="1289"/>
      <c r="AH6" s="1180" t="s">
        <v>48</v>
      </c>
      <c r="AI6" s="1180"/>
      <c r="AJ6" s="1180"/>
      <c r="AK6" s="1180" t="s">
        <v>48</v>
      </c>
      <c r="AL6" s="1180"/>
      <c r="AM6" s="1180"/>
      <c r="AN6" s="2363" t="s">
        <v>253</v>
      </c>
      <c r="AO6" s="2364"/>
      <c r="AP6" s="2364"/>
      <c r="AQ6" s="2364"/>
      <c r="AR6" s="2364"/>
      <c r="AS6" s="2364"/>
      <c r="AT6" s="2364"/>
      <c r="AU6" s="2365"/>
      <c r="AV6" s="1574" t="s">
        <v>254</v>
      </c>
      <c r="AW6" s="1575"/>
      <c r="AX6" s="1575"/>
      <c r="AY6" s="1575"/>
      <c r="AZ6" s="1575"/>
      <c r="BA6" s="1575"/>
      <c r="BB6" s="1575"/>
      <c r="BC6" s="1576"/>
      <c r="BE6" s="166" t="s">
        <v>1914</v>
      </c>
      <c r="BF6" s="22" t="s">
        <v>48</v>
      </c>
      <c r="BG6" s="165" t="s">
        <v>1915</v>
      </c>
    </row>
    <row r="7" spans="1:59" s="775" customFormat="1" ht="12.75" customHeight="1">
      <c r="A7" s="2332"/>
      <c r="B7" s="2333"/>
      <c r="C7" s="2333"/>
      <c r="D7" s="2333"/>
      <c r="E7" s="2333"/>
      <c r="F7" s="2333"/>
      <c r="G7" s="2334"/>
      <c r="H7" s="1231"/>
      <c r="I7" s="1232"/>
      <c r="J7" s="1232"/>
      <c r="K7" s="1232"/>
      <c r="L7" s="1232"/>
      <c r="M7" s="1233"/>
      <c r="N7" s="2338"/>
      <c r="O7" s="2339"/>
      <c r="P7" s="2339"/>
      <c r="Q7" s="2339"/>
      <c r="R7" s="2340"/>
      <c r="S7" s="2343"/>
      <c r="T7" s="2344"/>
      <c r="U7" s="2344"/>
      <c r="V7" s="2344"/>
      <c r="W7" s="2344"/>
      <c r="X7" s="1233"/>
      <c r="Y7" s="2348"/>
      <c r="Z7" s="2349"/>
      <c r="AA7" s="2350"/>
      <c r="AB7" s="1289"/>
      <c r="AC7" s="1289"/>
      <c r="AD7" s="1289"/>
      <c r="AE7" s="1289"/>
      <c r="AF7" s="1289"/>
      <c r="AG7" s="1289"/>
      <c r="AH7" s="1180"/>
      <c r="AI7" s="1180"/>
      <c r="AJ7" s="1180"/>
      <c r="AK7" s="1180"/>
      <c r="AL7" s="1180"/>
      <c r="AM7" s="1180"/>
      <c r="AN7" s="2366" t="s">
        <v>251</v>
      </c>
      <c r="AO7" s="2367"/>
      <c r="AP7" s="2367"/>
      <c r="AQ7" s="2367"/>
      <c r="AR7" s="2367"/>
      <c r="AS7" s="2367"/>
      <c r="AT7" s="2367"/>
      <c r="AU7" s="2368"/>
      <c r="AV7" s="1577"/>
      <c r="AW7" s="1578"/>
      <c r="AX7" s="1578"/>
      <c r="AY7" s="1578"/>
      <c r="AZ7" s="1578"/>
      <c r="BA7" s="1578"/>
      <c r="BB7" s="1578"/>
      <c r="BC7" s="1579"/>
      <c r="BE7" s="166" t="s">
        <v>1916</v>
      </c>
      <c r="BF7" s="22" t="s">
        <v>255</v>
      </c>
      <c r="BG7" s="165" t="s">
        <v>256</v>
      </c>
    </row>
    <row r="8" spans="1:59" s="775" customFormat="1" ht="12.75" customHeight="1">
      <c r="A8" s="2378"/>
      <c r="B8" s="2379"/>
      <c r="C8" s="2379"/>
      <c r="D8" s="2379"/>
      <c r="E8" s="2379"/>
      <c r="F8" s="2379"/>
      <c r="G8" s="2380"/>
      <c r="H8" s="2378"/>
      <c r="I8" s="2379"/>
      <c r="J8" s="2379"/>
      <c r="K8" s="2379"/>
      <c r="L8" s="2379"/>
      <c r="M8" s="2380"/>
      <c r="N8" s="2384"/>
      <c r="O8" s="2385"/>
      <c r="P8" s="2385"/>
      <c r="Q8" s="2385"/>
      <c r="R8" s="2386"/>
      <c r="S8" s="2390"/>
      <c r="T8" s="2391"/>
      <c r="U8" s="2391"/>
      <c r="V8" s="2391"/>
      <c r="W8" s="2391"/>
      <c r="X8" s="2394" t="s">
        <v>14</v>
      </c>
      <c r="Y8" s="2396"/>
      <c r="Z8" s="2397"/>
      <c r="AA8" s="2398"/>
      <c r="AB8" s="2369" t="s">
        <v>257</v>
      </c>
      <c r="AC8" s="2369"/>
      <c r="AD8" s="2369"/>
      <c r="AE8" s="2369"/>
      <c r="AF8" s="2369"/>
      <c r="AG8" s="2369"/>
      <c r="AH8" s="1706" t="s">
        <v>248</v>
      </c>
      <c r="AI8" s="1707"/>
      <c r="AJ8" s="1708"/>
      <c r="AK8" s="1706" t="s">
        <v>248</v>
      </c>
      <c r="AL8" s="1707"/>
      <c r="AM8" s="1708"/>
      <c r="AN8" s="2370" t="s">
        <v>258</v>
      </c>
      <c r="AO8" s="2371"/>
      <c r="AP8" s="2371"/>
      <c r="AQ8" s="2371"/>
      <c r="AR8" s="2371"/>
      <c r="AS8" s="2371"/>
      <c r="AT8" s="2371"/>
      <c r="AU8" s="2372"/>
      <c r="AV8" s="2168"/>
      <c r="AW8" s="2168"/>
      <c r="AX8" s="2168"/>
      <c r="AY8" s="2168"/>
      <c r="AZ8" s="2168"/>
      <c r="BA8" s="2168"/>
      <c r="BB8" s="2168"/>
      <c r="BC8" s="2169"/>
      <c r="BE8" s="166" t="s">
        <v>259</v>
      </c>
      <c r="BF8" s="22"/>
      <c r="BG8" s="165" t="s">
        <v>255</v>
      </c>
    </row>
    <row r="9" spans="1:59" s="775" customFormat="1" ht="12.75" customHeight="1">
      <c r="A9" s="2381"/>
      <c r="B9" s="2382"/>
      <c r="C9" s="2382"/>
      <c r="D9" s="2382"/>
      <c r="E9" s="2382"/>
      <c r="F9" s="2382"/>
      <c r="G9" s="2383"/>
      <c r="H9" s="2381"/>
      <c r="I9" s="2382"/>
      <c r="J9" s="2382"/>
      <c r="K9" s="2382"/>
      <c r="L9" s="2382"/>
      <c r="M9" s="2383"/>
      <c r="N9" s="2387"/>
      <c r="O9" s="2388"/>
      <c r="P9" s="2388"/>
      <c r="Q9" s="2388"/>
      <c r="R9" s="2389"/>
      <c r="S9" s="2392"/>
      <c r="T9" s="2393"/>
      <c r="U9" s="2393"/>
      <c r="V9" s="2393"/>
      <c r="W9" s="2393"/>
      <c r="X9" s="2395"/>
      <c r="Y9" s="2399"/>
      <c r="Z9" s="2400"/>
      <c r="AA9" s="2401"/>
      <c r="AB9" s="2369"/>
      <c r="AC9" s="2369"/>
      <c r="AD9" s="2369"/>
      <c r="AE9" s="2369"/>
      <c r="AF9" s="2369"/>
      <c r="AG9" s="2369"/>
      <c r="AH9" s="1712"/>
      <c r="AI9" s="1713"/>
      <c r="AJ9" s="1714"/>
      <c r="AK9" s="1712"/>
      <c r="AL9" s="1713"/>
      <c r="AM9" s="1714"/>
      <c r="AN9" s="2375" t="s">
        <v>260</v>
      </c>
      <c r="AO9" s="2376"/>
      <c r="AP9" s="2376"/>
      <c r="AQ9" s="2376"/>
      <c r="AR9" s="2376"/>
      <c r="AS9" s="2376"/>
      <c r="AT9" s="2376"/>
      <c r="AU9" s="2377"/>
      <c r="AV9" s="2373"/>
      <c r="AW9" s="2373"/>
      <c r="AX9" s="2373"/>
      <c r="AY9" s="2373"/>
      <c r="AZ9" s="2373"/>
      <c r="BA9" s="2373"/>
      <c r="BB9" s="2373"/>
      <c r="BC9" s="2374"/>
      <c r="BE9" s="166" t="s">
        <v>261</v>
      </c>
      <c r="BF9" s="22"/>
      <c r="BG9" s="165"/>
    </row>
    <row r="10" spans="1:59" s="775" customFormat="1" ht="13.5">
      <c r="A10" s="2378"/>
      <c r="B10" s="2379"/>
      <c r="C10" s="2379"/>
      <c r="D10" s="2379"/>
      <c r="E10" s="2379"/>
      <c r="F10" s="2379"/>
      <c r="G10" s="2380"/>
      <c r="H10" s="2378"/>
      <c r="I10" s="2379"/>
      <c r="J10" s="2379"/>
      <c r="K10" s="2379"/>
      <c r="L10" s="2379"/>
      <c r="M10" s="2380"/>
      <c r="N10" s="2384"/>
      <c r="O10" s="2385"/>
      <c r="P10" s="2385"/>
      <c r="Q10" s="2385"/>
      <c r="R10" s="2386"/>
      <c r="S10" s="2390"/>
      <c r="T10" s="2391"/>
      <c r="U10" s="2391"/>
      <c r="V10" s="2391"/>
      <c r="W10" s="2391"/>
      <c r="X10" s="2394" t="s">
        <v>14</v>
      </c>
      <c r="Y10" s="2396"/>
      <c r="Z10" s="2397"/>
      <c r="AA10" s="2398"/>
      <c r="AB10" s="2369" t="s">
        <v>257</v>
      </c>
      <c r="AC10" s="2369"/>
      <c r="AD10" s="2369"/>
      <c r="AE10" s="2369"/>
      <c r="AF10" s="2369"/>
      <c r="AG10" s="2369"/>
      <c r="AH10" s="1706" t="s">
        <v>248</v>
      </c>
      <c r="AI10" s="1707"/>
      <c r="AJ10" s="1708"/>
      <c r="AK10" s="1706" t="s">
        <v>248</v>
      </c>
      <c r="AL10" s="1707"/>
      <c r="AM10" s="1708"/>
      <c r="AN10" s="2370" t="s">
        <v>258</v>
      </c>
      <c r="AO10" s="2371"/>
      <c r="AP10" s="2371"/>
      <c r="AQ10" s="2371"/>
      <c r="AR10" s="2371"/>
      <c r="AS10" s="2371"/>
      <c r="AT10" s="2371"/>
      <c r="AU10" s="2372"/>
      <c r="AV10" s="2168"/>
      <c r="AW10" s="2168"/>
      <c r="AX10" s="2168"/>
      <c r="AY10" s="2168"/>
      <c r="AZ10" s="2168"/>
      <c r="BA10" s="2168"/>
      <c r="BB10" s="2168"/>
      <c r="BC10" s="2169"/>
      <c r="BE10" s="166" t="s">
        <v>262</v>
      </c>
      <c r="BF10" s="167"/>
      <c r="BG10" s="165"/>
    </row>
    <row r="11" spans="1:59" s="775" customFormat="1" ht="13.5">
      <c r="A11" s="2381"/>
      <c r="B11" s="2382"/>
      <c r="C11" s="2382"/>
      <c r="D11" s="2382"/>
      <c r="E11" s="2382"/>
      <c r="F11" s="2382"/>
      <c r="G11" s="2383"/>
      <c r="H11" s="2381"/>
      <c r="I11" s="2382"/>
      <c r="J11" s="2382"/>
      <c r="K11" s="2382"/>
      <c r="L11" s="2382"/>
      <c r="M11" s="2383"/>
      <c r="N11" s="2387"/>
      <c r="O11" s="2388"/>
      <c r="P11" s="2388"/>
      <c r="Q11" s="2388"/>
      <c r="R11" s="2389"/>
      <c r="S11" s="2392"/>
      <c r="T11" s="2393"/>
      <c r="U11" s="2393"/>
      <c r="V11" s="2393"/>
      <c r="W11" s="2393"/>
      <c r="X11" s="2395"/>
      <c r="Y11" s="2399"/>
      <c r="Z11" s="2400"/>
      <c r="AA11" s="2401"/>
      <c r="AB11" s="2369"/>
      <c r="AC11" s="2369"/>
      <c r="AD11" s="2369"/>
      <c r="AE11" s="2369"/>
      <c r="AF11" s="2369"/>
      <c r="AG11" s="2369"/>
      <c r="AH11" s="1712"/>
      <c r="AI11" s="1713"/>
      <c r="AJ11" s="1714"/>
      <c r="AK11" s="1712"/>
      <c r="AL11" s="1713"/>
      <c r="AM11" s="1714"/>
      <c r="AN11" s="2375" t="s">
        <v>260</v>
      </c>
      <c r="AO11" s="2376"/>
      <c r="AP11" s="2376"/>
      <c r="AQ11" s="2376"/>
      <c r="AR11" s="2376"/>
      <c r="AS11" s="2376"/>
      <c r="AT11" s="2376"/>
      <c r="AU11" s="2377"/>
      <c r="AV11" s="2373"/>
      <c r="AW11" s="2373"/>
      <c r="AX11" s="2373"/>
      <c r="AY11" s="2373"/>
      <c r="AZ11" s="2373"/>
      <c r="BA11" s="2373"/>
      <c r="BB11" s="2373"/>
      <c r="BC11" s="2374"/>
      <c r="BE11" s="166" t="s">
        <v>263</v>
      </c>
      <c r="BF11" s="22"/>
      <c r="BG11" s="165"/>
    </row>
    <row r="12" spans="1:59" s="775" customFormat="1" ht="16.5" customHeight="1">
      <c r="A12" s="2378"/>
      <c r="B12" s="2379"/>
      <c r="C12" s="2379"/>
      <c r="D12" s="2379"/>
      <c r="E12" s="2379"/>
      <c r="F12" s="2379"/>
      <c r="G12" s="2380"/>
      <c r="H12" s="2378"/>
      <c r="I12" s="2379"/>
      <c r="J12" s="2379"/>
      <c r="K12" s="2379"/>
      <c r="L12" s="2379"/>
      <c r="M12" s="2380"/>
      <c r="N12" s="2384"/>
      <c r="O12" s="2385"/>
      <c r="P12" s="2385"/>
      <c r="Q12" s="2385"/>
      <c r="R12" s="2386"/>
      <c r="S12" s="2390"/>
      <c r="T12" s="2391"/>
      <c r="U12" s="2391"/>
      <c r="V12" s="2391"/>
      <c r="W12" s="2391"/>
      <c r="X12" s="2394" t="s">
        <v>14</v>
      </c>
      <c r="Y12" s="2396"/>
      <c r="Z12" s="2397"/>
      <c r="AA12" s="2398"/>
      <c r="AB12" s="2369" t="s">
        <v>257</v>
      </c>
      <c r="AC12" s="2369"/>
      <c r="AD12" s="2369"/>
      <c r="AE12" s="2369"/>
      <c r="AF12" s="2369"/>
      <c r="AG12" s="2369"/>
      <c r="AH12" s="1706" t="s">
        <v>248</v>
      </c>
      <c r="AI12" s="1707"/>
      <c r="AJ12" s="1708"/>
      <c r="AK12" s="1706" t="s">
        <v>248</v>
      </c>
      <c r="AL12" s="1707"/>
      <c r="AM12" s="1708"/>
      <c r="AN12" s="2370" t="s">
        <v>258</v>
      </c>
      <c r="AO12" s="2371"/>
      <c r="AP12" s="2371"/>
      <c r="AQ12" s="2371"/>
      <c r="AR12" s="2371"/>
      <c r="AS12" s="2371"/>
      <c r="AT12" s="2371"/>
      <c r="AU12" s="2372"/>
      <c r="AV12" s="2168"/>
      <c r="AW12" s="2168"/>
      <c r="AX12" s="2168"/>
      <c r="AY12" s="2168"/>
      <c r="AZ12" s="2168"/>
      <c r="BA12" s="2168"/>
      <c r="BB12" s="2168"/>
      <c r="BC12" s="2169"/>
      <c r="BE12" s="168"/>
      <c r="BF12" s="169"/>
      <c r="BG12" s="170"/>
    </row>
    <row r="13" spans="1:59" s="775" customFormat="1" ht="12.75" customHeight="1">
      <c r="A13" s="2381"/>
      <c r="B13" s="2382"/>
      <c r="C13" s="2382"/>
      <c r="D13" s="2382"/>
      <c r="E13" s="2382"/>
      <c r="F13" s="2382"/>
      <c r="G13" s="2383"/>
      <c r="H13" s="2381"/>
      <c r="I13" s="2382"/>
      <c r="J13" s="2382"/>
      <c r="K13" s="2382"/>
      <c r="L13" s="2382"/>
      <c r="M13" s="2383"/>
      <c r="N13" s="2387"/>
      <c r="O13" s="2388"/>
      <c r="P13" s="2388"/>
      <c r="Q13" s="2388"/>
      <c r="R13" s="2389"/>
      <c r="S13" s="2392"/>
      <c r="T13" s="2393"/>
      <c r="U13" s="2393"/>
      <c r="V13" s="2393"/>
      <c r="W13" s="2393"/>
      <c r="X13" s="2395"/>
      <c r="Y13" s="2399"/>
      <c r="Z13" s="2400"/>
      <c r="AA13" s="2401"/>
      <c r="AB13" s="2369"/>
      <c r="AC13" s="2369"/>
      <c r="AD13" s="2369"/>
      <c r="AE13" s="2369"/>
      <c r="AF13" s="2369"/>
      <c r="AG13" s="2369"/>
      <c r="AH13" s="1712"/>
      <c r="AI13" s="1713"/>
      <c r="AJ13" s="1714"/>
      <c r="AK13" s="1712"/>
      <c r="AL13" s="1713"/>
      <c r="AM13" s="1714"/>
      <c r="AN13" s="2375" t="s">
        <v>260</v>
      </c>
      <c r="AO13" s="2376"/>
      <c r="AP13" s="2376"/>
      <c r="AQ13" s="2376"/>
      <c r="AR13" s="2376"/>
      <c r="AS13" s="2376"/>
      <c r="AT13" s="2376"/>
      <c r="AU13" s="2377"/>
      <c r="AV13" s="2373"/>
      <c r="AW13" s="2373"/>
      <c r="AX13" s="2373"/>
      <c r="AY13" s="2373"/>
      <c r="AZ13" s="2373"/>
      <c r="BA13" s="2373"/>
      <c r="BB13" s="2373"/>
      <c r="BC13" s="2374"/>
    </row>
    <row r="14" spans="1:59" s="775" customFormat="1" ht="12.75" customHeight="1">
      <c r="A14" s="2378"/>
      <c r="B14" s="2379"/>
      <c r="C14" s="2379"/>
      <c r="D14" s="2379"/>
      <c r="E14" s="2379"/>
      <c r="F14" s="2379"/>
      <c r="G14" s="2380"/>
      <c r="H14" s="2378"/>
      <c r="I14" s="2379"/>
      <c r="J14" s="2379"/>
      <c r="K14" s="2379"/>
      <c r="L14" s="2379"/>
      <c r="M14" s="2380"/>
      <c r="N14" s="2384"/>
      <c r="O14" s="2385"/>
      <c r="P14" s="2385"/>
      <c r="Q14" s="2385"/>
      <c r="R14" s="2386"/>
      <c r="S14" s="2390"/>
      <c r="T14" s="2391"/>
      <c r="U14" s="2391"/>
      <c r="V14" s="2391"/>
      <c r="W14" s="2391"/>
      <c r="X14" s="2394" t="s">
        <v>14</v>
      </c>
      <c r="Y14" s="2396"/>
      <c r="Z14" s="2397"/>
      <c r="AA14" s="2398"/>
      <c r="AB14" s="2369" t="s">
        <v>257</v>
      </c>
      <c r="AC14" s="2369"/>
      <c r="AD14" s="2369"/>
      <c r="AE14" s="2369"/>
      <c r="AF14" s="2369"/>
      <c r="AG14" s="2369"/>
      <c r="AH14" s="1706" t="s">
        <v>248</v>
      </c>
      <c r="AI14" s="1707"/>
      <c r="AJ14" s="1708"/>
      <c r="AK14" s="1706" t="s">
        <v>248</v>
      </c>
      <c r="AL14" s="1707"/>
      <c r="AM14" s="1708"/>
      <c r="AN14" s="2370" t="s">
        <v>258</v>
      </c>
      <c r="AO14" s="2371"/>
      <c r="AP14" s="2371"/>
      <c r="AQ14" s="2371"/>
      <c r="AR14" s="2371"/>
      <c r="AS14" s="2371"/>
      <c r="AT14" s="2371"/>
      <c r="AU14" s="2372"/>
      <c r="AV14" s="2168"/>
      <c r="AW14" s="2168"/>
      <c r="AX14" s="2168"/>
      <c r="AY14" s="2168"/>
      <c r="AZ14" s="2168"/>
      <c r="BA14" s="2168"/>
      <c r="BB14" s="2168"/>
      <c r="BC14" s="2169"/>
      <c r="BD14" s="171"/>
    </row>
    <row r="15" spans="1:59" s="775" customFormat="1" ht="12.75" customHeight="1">
      <c r="A15" s="2381"/>
      <c r="B15" s="2382"/>
      <c r="C15" s="2382"/>
      <c r="D15" s="2382"/>
      <c r="E15" s="2382"/>
      <c r="F15" s="2382"/>
      <c r="G15" s="2383"/>
      <c r="H15" s="2381"/>
      <c r="I15" s="2382"/>
      <c r="J15" s="2382"/>
      <c r="K15" s="2382"/>
      <c r="L15" s="2382"/>
      <c r="M15" s="2383"/>
      <c r="N15" s="2387"/>
      <c r="O15" s="2388"/>
      <c r="P15" s="2388"/>
      <c r="Q15" s="2388"/>
      <c r="R15" s="2389"/>
      <c r="S15" s="2392"/>
      <c r="T15" s="2393"/>
      <c r="U15" s="2393"/>
      <c r="V15" s="2393"/>
      <c r="W15" s="2393"/>
      <c r="X15" s="2395"/>
      <c r="Y15" s="2399"/>
      <c r="Z15" s="2400"/>
      <c r="AA15" s="2401"/>
      <c r="AB15" s="2369"/>
      <c r="AC15" s="2369"/>
      <c r="AD15" s="2369"/>
      <c r="AE15" s="2369"/>
      <c r="AF15" s="2369"/>
      <c r="AG15" s="2369"/>
      <c r="AH15" s="1712"/>
      <c r="AI15" s="1713"/>
      <c r="AJ15" s="1714"/>
      <c r="AK15" s="1712"/>
      <c r="AL15" s="1713"/>
      <c r="AM15" s="1714"/>
      <c r="AN15" s="2375" t="s">
        <v>264</v>
      </c>
      <c r="AO15" s="2376"/>
      <c r="AP15" s="2376"/>
      <c r="AQ15" s="2376"/>
      <c r="AR15" s="2376"/>
      <c r="AS15" s="2376"/>
      <c r="AT15" s="2376"/>
      <c r="AU15" s="2377"/>
      <c r="AV15" s="2373"/>
      <c r="AW15" s="2373"/>
      <c r="AX15" s="2373"/>
      <c r="AY15" s="2373"/>
      <c r="AZ15" s="2373"/>
      <c r="BA15" s="2373"/>
      <c r="BB15" s="2373"/>
      <c r="BC15" s="2374"/>
      <c r="BD15" s="171"/>
    </row>
    <row r="16" spans="1:59" s="775" customFormat="1" ht="12.75" customHeight="1">
      <c r="A16" s="2378"/>
      <c r="B16" s="2379"/>
      <c r="C16" s="2379"/>
      <c r="D16" s="2379"/>
      <c r="E16" s="2379"/>
      <c r="F16" s="2379"/>
      <c r="G16" s="2380"/>
      <c r="H16" s="2378"/>
      <c r="I16" s="2379"/>
      <c r="J16" s="2379"/>
      <c r="K16" s="2379"/>
      <c r="L16" s="2379"/>
      <c r="M16" s="2380"/>
      <c r="N16" s="2384"/>
      <c r="O16" s="2385"/>
      <c r="P16" s="2385"/>
      <c r="Q16" s="2385"/>
      <c r="R16" s="2386"/>
      <c r="S16" s="2390"/>
      <c r="T16" s="2391"/>
      <c r="U16" s="2391"/>
      <c r="V16" s="2391"/>
      <c r="W16" s="2391"/>
      <c r="X16" s="2394" t="s">
        <v>14</v>
      </c>
      <c r="Y16" s="2396"/>
      <c r="Z16" s="2397"/>
      <c r="AA16" s="2398"/>
      <c r="AB16" s="2369" t="s">
        <v>257</v>
      </c>
      <c r="AC16" s="2369"/>
      <c r="AD16" s="2369"/>
      <c r="AE16" s="2369"/>
      <c r="AF16" s="2369"/>
      <c r="AG16" s="2369"/>
      <c r="AH16" s="1706" t="s">
        <v>248</v>
      </c>
      <c r="AI16" s="1707"/>
      <c r="AJ16" s="1708"/>
      <c r="AK16" s="1706" t="s">
        <v>248</v>
      </c>
      <c r="AL16" s="1707"/>
      <c r="AM16" s="1708"/>
      <c r="AN16" s="2370" t="s">
        <v>258</v>
      </c>
      <c r="AO16" s="2371"/>
      <c r="AP16" s="2371"/>
      <c r="AQ16" s="2371"/>
      <c r="AR16" s="2371"/>
      <c r="AS16" s="2371"/>
      <c r="AT16" s="2371"/>
      <c r="AU16" s="2372"/>
      <c r="AV16" s="2168"/>
      <c r="AW16" s="2168"/>
      <c r="AX16" s="2168"/>
      <c r="AY16" s="2168"/>
      <c r="AZ16" s="2168"/>
      <c r="BA16" s="2168"/>
      <c r="BB16" s="2168"/>
      <c r="BC16" s="2169"/>
      <c r="BD16" s="171"/>
    </row>
    <row r="17" spans="1:56" s="775" customFormat="1" ht="12.75" customHeight="1">
      <c r="A17" s="2381"/>
      <c r="B17" s="2382"/>
      <c r="C17" s="2382"/>
      <c r="D17" s="2382"/>
      <c r="E17" s="2382"/>
      <c r="F17" s="2382"/>
      <c r="G17" s="2383"/>
      <c r="H17" s="2381"/>
      <c r="I17" s="2382"/>
      <c r="J17" s="2382"/>
      <c r="K17" s="2382"/>
      <c r="L17" s="2382"/>
      <c r="M17" s="2383"/>
      <c r="N17" s="2387"/>
      <c r="O17" s="2388"/>
      <c r="P17" s="2388"/>
      <c r="Q17" s="2388"/>
      <c r="R17" s="2389"/>
      <c r="S17" s="2392"/>
      <c r="T17" s="2393"/>
      <c r="U17" s="2393"/>
      <c r="V17" s="2393"/>
      <c r="W17" s="2393"/>
      <c r="X17" s="2395"/>
      <c r="Y17" s="2399"/>
      <c r="Z17" s="2400"/>
      <c r="AA17" s="2401"/>
      <c r="AB17" s="2369"/>
      <c r="AC17" s="2369"/>
      <c r="AD17" s="2369"/>
      <c r="AE17" s="2369"/>
      <c r="AF17" s="2369"/>
      <c r="AG17" s="2369"/>
      <c r="AH17" s="1712"/>
      <c r="AI17" s="1713"/>
      <c r="AJ17" s="1714"/>
      <c r="AK17" s="1712"/>
      <c r="AL17" s="1713"/>
      <c r="AM17" s="1714"/>
      <c r="AN17" s="2375" t="s">
        <v>260</v>
      </c>
      <c r="AO17" s="2376"/>
      <c r="AP17" s="2376"/>
      <c r="AQ17" s="2376"/>
      <c r="AR17" s="2376"/>
      <c r="AS17" s="2376"/>
      <c r="AT17" s="2376"/>
      <c r="AU17" s="2377"/>
      <c r="AV17" s="2373"/>
      <c r="AW17" s="2373"/>
      <c r="AX17" s="2373"/>
      <c r="AY17" s="2373"/>
      <c r="AZ17" s="2373"/>
      <c r="BA17" s="2373"/>
      <c r="BB17" s="2373"/>
      <c r="BC17" s="2374"/>
      <c r="BD17" s="171"/>
    </row>
    <row r="18" spans="1:56" s="775" customFormat="1" ht="12.75" customHeight="1">
      <c r="A18" s="2378"/>
      <c r="B18" s="2379"/>
      <c r="C18" s="2379"/>
      <c r="D18" s="2379"/>
      <c r="E18" s="2379"/>
      <c r="F18" s="2379"/>
      <c r="G18" s="2380"/>
      <c r="H18" s="2378"/>
      <c r="I18" s="2379"/>
      <c r="J18" s="2379"/>
      <c r="K18" s="2379"/>
      <c r="L18" s="2379"/>
      <c r="M18" s="2380"/>
      <c r="N18" s="2384"/>
      <c r="O18" s="2385"/>
      <c r="P18" s="2385"/>
      <c r="Q18" s="2385"/>
      <c r="R18" s="2386"/>
      <c r="S18" s="2390"/>
      <c r="T18" s="2391"/>
      <c r="U18" s="2391"/>
      <c r="V18" s="2391"/>
      <c r="W18" s="2391"/>
      <c r="X18" s="2394" t="s">
        <v>14</v>
      </c>
      <c r="Y18" s="2396"/>
      <c r="Z18" s="2397"/>
      <c r="AA18" s="2398"/>
      <c r="AB18" s="2369" t="s">
        <v>257</v>
      </c>
      <c r="AC18" s="2369"/>
      <c r="AD18" s="2369"/>
      <c r="AE18" s="2369"/>
      <c r="AF18" s="2369"/>
      <c r="AG18" s="2369"/>
      <c r="AH18" s="1706" t="s">
        <v>248</v>
      </c>
      <c r="AI18" s="1707"/>
      <c r="AJ18" s="1708"/>
      <c r="AK18" s="1706" t="s">
        <v>248</v>
      </c>
      <c r="AL18" s="1707"/>
      <c r="AM18" s="1708"/>
      <c r="AN18" s="2370" t="s">
        <v>258</v>
      </c>
      <c r="AO18" s="2371"/>
      <c r="AP18" s="2371"/>
      <c r="AQ18" s="2371"/>
      <c r="AR18" s="2371"/>
      <c r="AS18" s="2371"/>
      <c r="AT18" s="2371"/>
      <c r="AU18" s="2372"/>
      <c r="AV18" s="2168"/>
      <c r="AW18" s="2168"/>
      <c r="AX18" s="2168"/>
      <c r="AY18" s="2168"/>
      <c r="AZ18" s="2168"/>
      <c r="BA18" s="2168"/>
      <c r="BB18" s="2168"/>
      <c r="BC18" s="2169"/>
      <c r="BD18" s="171"/>
    </row>
    <row r="19" spans="1:56" s="775" customFormat="1" ht="12.75" customHeight="1">
      <c r="A19" s="2381"/>
      <c r="B19" s="2382"/>
      <c r="C19" s="2382"/>
      <c r="D19" s="2382"/>
      <c r="E19" s="2382"/>
      <c r="F19" s="2382"/>
      <c r="G19" s="2383"/>
      <c r="H19" s="2381"/>
      <c r="I19" s="2382"/>
      <c r="J19" s="2382"/>
      <c r="K19" s="2382"/>
      <c r="L19" s="2382"/>
      <c r="M19" s="2383"/>
      <c r="N19" s="2387"/>
      <c r="O19" s="2388"/>
      <c r="P19" s="2388"/>
      <c r="Q19" s="2388"/>
      <c r="R19" s="2389"/>
      <c r="S19" s="2392"/>
      <c r="T19" s="2393"/>
      <c r="U19" s="2393"/>
      <c r="V19" s="2393"/>
      <c r="W19" s="2393"/>
      <c r="X19" s="2395"/>
      <c r="Y19" s="2399"/>
      <c r="Z19" s="2400"/>
      <c r="AA19" s="2401"/>
      <c r="AB19" s="2369"/>
      <c r="AC19" s="2369"/>
      <c r="AD19" s="2369"/>
      <c r="AE19" s="2369"/>
      <c r="AF19" s="2369"/>
      <c r="AG19" s="2369"/>
      <c r="AH19" s="1712"/>
      <c r="AI19" s="1713"/>
      <c r="AJ19" s="1714"/>
      <c r="AK19" s="1712"/>
      <c r="AL19" s="1713"/>
      <c r="AM19" s="1714"/>
      <c r="AN19" s="2375" t="s">
        <v>260</v>
      </c>
      <c r="AO19" s="2376"/>
      <c r="AP19" s="2376"/>
      <c r="AQ19" s="2376"/>
      <c r="AR19" s="2376"/>
      <c r="AS19" s="2376"/>
      <c r="AT19" s="2376"/>
      <c r="AU19" s="2377"/>
      <c r="AV19" s="2373"/>
      <c r="AW19" s="2373"/>
      <c r="AX19" s="2373"/>
      <c r="AY19" s="2373"/>
      <c r="AZ19" s="2373"/>
      <c r="BA19" s="2373"/>
      <c r="BB19" s="2373"/>
      <c r="BC19" s="2374"/>
      <c r="BD19" s="171"/>
    </row>
    <row r="20" spans="1:56" s="775" customFormat="1" ht="12.75" customHeight="1">
      <c r="A20" s="2378"/>
      <c r="B20" s="2379"/>
      <c r="C20" s="2379"/>
      <c r="D20" s="2379"/>
      <c r="E20" s="2379"/>
      <c r="F20" s="2379"/>
      <c r="G20" s="2380"/>
      <c r="H20" s="2378"/>
      <c r="I20" s="2379"/>
      <c r="J20" s="2379"/>
      <c r="K20" s="2379"/>
      <c r="L20" s="2379"/>
      <c r="M20" s="2380"/>
      <c r="N20" s="2384"/>
      <c r="O20" s="2385"/>
      <c r="P20" s="2385"/>
      <c r="Q20" s="2385"/>
      <c r="R20" s="2386"/>
      <c r="S20" s="2390"/>
      <c r="T20" s="2391"/>
      <c r="U20" s="2391"/>
      <c r="V20" s="2391"/>
      <c r="W20" s="2391"/>
      <c r="X20" s="2394" t="s">
        <v>14</v>
      </c>
      <c r="Y20" s="2396"/>
      <c r="Z20" s="2397"/>
      <c r="AA20" s="2398"/>
      <c r="AB20" s="2369" t="s">
        <v>257</v>
      </c>
      <c r="AC20" s="2369"/>
      <c r="AD20" s="2369"/>
      <c r="AE20" s="2369"/>
      <c r="AF20" s="2369"/>
      <c r="AG20" s="2369"/>
      <c r="AH20" s="1706" t="s">
        <v>248</v>
      </c>
      <c r="AI20" s="1707"/>
      <c r="AJ20" s="1708"/>
      <c r="AK20" s="1706" t="s">
        <v>248</v>
      </c>
      <c r="AL20" s="1707"/>
      <c r="AM20" s="1708"/>
      <c r="AN20" s="2370" t="s">
        <v>258</v>
      </c>
      <c r="AO20" s="2371"/>
      <c r="AP20" s="2371"/>
      <c r="AQ20" s="2371"/>
      <c r="AR20" s="2371"/>
      <c r="AS20" s="2371"/>
      <c r="AT20" s="2371"/>
      <c r="AU20" s="2372"/>
      <c r="AV20" s="2168"/>
      <c r="AW20" s="2168"/>
      <c r="AX20" s="2168"/>
      <c r="AY20" s="2168"/>
      <c r="AZ20" s="2168"/>
      <c r="BA20" s="2168"/>
      <c r="BB20" s="2168"/>
      <c r="BC20" s="2169"/>
    </row>
    <row r="21" spans="1:56" s="775" customFormat="1" ht="12.75" customHeight="1">
      <c r="A21" s="2381"/>
      <c r="B21" s="2382"/>
      <c r="C21" s="2382"/>
      <c r="D21" s="2382"/>
      <c r="E21" s="2382"/>
      <c r="F21" s="2382"/>
      <c r="G21" s="2383"/>
      <c r="H21" s="2381"/>
      <c r="I21" s="2382"/>
      <c r="J21" s="2382"/>
      <c r="K21" s="2382"/>
      <c r="L21" s="2382"/>
      <c r="M21" s="2383"/>
      <c r="N21" s="2387"/>
      <c r="O21" s="2388"/>
      <c r="P21" s="2388"/>
      <c r="Q21" s="2388"/>
      <c r="R21" s="2389"/>
      <c r="S21" s="2392"/>
      <c r="T21" s="2393"/>
      <c r="U21" s="2393"/>
      <c r="V21" s="2393"/>
      <c r="W21" s="2393"/>
      <c r="X21" s="2395"/>
      <c r="Y21" s="2399"/>
      <c r="Z21" s="2400"/>
      <c r="AA21" s="2401"/>
      <c r="AB21" s="2369"/>
      <c r="AC21" s="2369"/>
      <c r="AD21" s="2369"/>
      <c r="AE21" s="2369"/>
      <c r="AF21" s="2369"/>
      <c r="AG21" s="2369"/>
      <c r="AH21" s="1712"/>
      <c r="AI21" s="1713"/>
      <c r="AJ21" s="1714"/>
      <c r="AK21" s="1712"/>
      <c r="AL21" s="1713"/>
      <c r="AM21" s="1714"/>
      <c r="AN21" s="2375" t="s">
        <v>260</v>
      </c>
      <c r="AO21" s="2376"/>
      <c r="AP21" s="2376"/>
      <c r="AQ21" s="2376"/>
      <c r="AR21" s="2376"/>
      <c r="AS21" s="2376"/>
      <c r="AT21" s="2376"/>
      <c r="AU21" s="2377"/>
      <c r="AV21" s="2373"/>
      <c r="AW21" s="2373"/>
      <c r="AX21" s="2373"/>
      <c r="AY21" s="2373"/>
      <c r="AZ21" s="2373"/>
      <c r="BA21" s="2373"/>
      <c r="BB21" s="2373"/>
      <c r="BC21" s="2374"/>
    </row>
    <row r="22" spans="1:56" s="775" customFormat="1" ht="9" customHeight="1">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row>
    <row r="23" spans="1:56" s="775" customFormat="1" ht="12.75" customHeight="1">
      <c r="A23" s="775" t="s">
        <v>108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row>
    <row r="24" spans="1:56" s="775" customFormat="1" ht="15.75" customHeight="1">
      <c r="A24" s="1228" t="s">
        <v>30</v>
      </c>
      <c r="B24" s="1229"/>
      <c r="C24" s="1229"/>
      <c r="D24" s="1229"/>
      <c r="E24" s="1229"/>
      <c r="F24" s="1229"/>
      <c r="G24" s="1230"/>
      <c r="H24" s="1228" t="s">
        <v>31</v>
      </c>
      <c r="I24" s="1229"/>
      <c r="J24" s="1229"/>
      <c r="K24" s="1229"/>
      <c r="L24" s="1229"/>
      <c r="M24" s="1230"/>
      <c r="N24" s="1228" t="s">
        <v>32</v>
      </c>
      <c r="O24" s="1229"/>
      <c r="P24" s="1229"/>
      <c r="Q24" s="1229"/>
      <c r="R24" s="1230"/>
      <c r="S24" s="1228" t="s">
        <v>33</v>
      </c>
      <c r="T24" s="1229"/>
      <c r="U24" s="1229"/>
      <c r="V24" s="1229"/>
      <c r="W24" s="1229"/>
      <c r="X24" s="1230"/>
      <c r="Y24" s="1253" t="s">
        <v>243</v>
      </c>
      <c r="Z24" s="1289"/>
      <c r="AA24" s="1289"/>
      <c r="AB24" s="2357" t="s">
        <v>393</v>
      </c>
      <c r="AC24" s="2358"/>
      <c r="AD24" s="2358"/>
      <c r="AE24" s="2358"/>
      <c r="AF24" s="2358"/>
      <c r="AG24" s="2359"/>
      <c r="AH24" s="1976" t="s">
        <v>394</v>
      </c>
      <c r="AI24" s="1238"/>
      <c r="AJ24" s="1239"/>
      <c r="AK24" s="1253" t="s">
        <v>244</v>
      </c>
      <c r="AL24" s="1289"/>
      <c r="AM24" s="1289"/>
      <c r="AN24" s="1237" t="s">
        <v>245</v>
      </c>
      <c r="AO24" s="1238"/>
      <c r="AP24" s="1238"/>
      <c r="AQ24" s="1238"/>
      <c r="AR24" s="1238"/>
      <c r="AS24" s="1238"/>
      <c r="AT24" s="1238"/>
      <c r="AU24" s="1239"/>
      <c r="AV24" s="1173" t="s">
        <v>246</v>
      </c>
      <c r="AW24" s="1173"/>
      <c r="AX24" s="1173"/>
      <c r="AY24" s="1173"/>
      <c r="AZ24" s="1173"/>
      <c r="BA24" s="1173"/>
      <c r="BB24" s="1173"/>
      <c r="BC24" s="1174"/>
    </row>
    <row r="25" spans="1:56" s="775" customFormat="1" ht="15.75" customHeight="1">
      <c r="A25" s="1231"/>
      <c r="B25" s="1232"/>
      <c r="C25" s="1232"/>
      <c r="D25" s="1232"/>
      <c r="E25" s="1232"/>
      <c r="F25" s="1232"/>
      <c r="G25" s="1233"/>
      <c r="H25" s="1231"/>
      <c r="I25" s="1232"/>
      <c r="J25" s="1232"/>
      <c r="K25" s="1232"/>
      <c r="L25" s="1232"/>
      <c r="M25" s="1233"/>
      <c r="N25" s="1231"/>
      <c r="O25" s="1232"/>
      <c r="P25" s="1232"/>
      <c r="Q25" s="1232"/>
      <c r="R25" s="1233"/>
      <c r="S25" s="1231"/>
      <c r="T25" s="1232"/>
      <c r="U25" s="1232"/>
      <c r="V25" s="1232"/>
      <c r="W25" s="1232"/>
      <c r="X25" s="1233"/>
      <c r="Y25" s="1289"/>
      <c r="Z25" s="1289"/>
      <c r="AA25" s="1289"/>
      <c r="AB25" s="2360"/>
      <c r="AC25" s="2361"/>
      <c r="AD25" s="2361"/>
      <c r="AE25" s="2361"/>
      <c r="AF25" s="2361"/>
      <c r="AG25" s="2362"/>
      <c r="AH25" s="1978"/>
      <c r="AI25" s="1302"/>
      <c r="AJ25" s="1303"/>
      <c r="AK25" s="1289"/>
      <c r="AL25" s="1289"/>
      <c r="AM25" s="1289"/>
      <c r="AN25" s="1301"/>
      <c r="AO25" s="1302"/>
      <c r="AP25" s="1302"/>
      <c r="AQ25" s="1302"/>
      <c r="AR25" s="1302"/>
      <c r="AS25" s="1302"/>
      <c r="AT25" s="1302"/>
      <c r="AU25" s="1303"/>
      <c r="AV25" s="1176"/>
      <c r="AW25" s="1176"/>
      <c r="AX25" s="1176"/>
      <c r="AY25" s="1176"/>
      <c r="AZ25" s="1176"/>
      <c r="BA25" s="1176"/>
      <c r="BB25" s="1176"/>
      <c r="BC25" s="1177"/>
    </row>
    <row r="26" spans="1:56" s="775" customFormat="1" ht="12.75" customHeight="1">
      <c r="A26" s="2378"/>
      <c r="B26" s="2379"/>
      <c r="C26" s="2379"/>
      <c r="D26" s="2379"/>
      <c r="E26" s="2379"/>
      <c r="F26" s="2379"/>
      <c r="G26" s="2380"/>
      <c r="H26" s="2378"/>
      <c r="I26" s="2379"/>
      <c r="J26" s="2379"/>
      <c r="K26" s="2379"/>
      <c r="L26" s="2379"/>
      <c r="M26" s="2380"/>
      <c r="N26" s="2402"/>
      <c r="O26" s="2403"/>
      <c r="P26" s="2403"/>
      <c r="Q26" s="2403"/>
      <c r="R26" s="2404"/>
      <c r="S26" s="2408"/>
      <c r="T26" s="2409"/>
      <c r="U26" s="2409"/>
      <c r="V26" s="2409"/>
      <c r="W26" s="2409"/>
      <c r="X26" s="2394" t="s">
        <v>14</v>
      </c>
      <c r="Y26" s="2396"/>
      <c r="Z26" s="2397"/>
      <c r="AA26" s="2398"/>
      <c r="AB26" s="2369" t="s">
        <v>257</v>
      </c>
      <c r="AC26" s="2369"/>
      <c r="AD26" s="2369"/>
      <c r="AE26" s="2369"/>
      <c r="AF26" s="2369"/>
      <c r="AG26" s="2369"/>
      <c r="AH26" s="1706" t="s">
        <v>248</v>
      </c>
      <c r="AI26" s="1707"/>
      <c r="AJ26" s="1708"/>
      <c r="AK26" s="1706" t="s">
        <v>248</v>
      </c>
      <c r="AL26" s="1707"/>
      <c r="AM26" s="1708"/>
      <c r="AN26" s="2370" t="s">
        <v>258</v>
      </c>
      <c r="AO26" s="2371"/>
      <c r="AP26" s="2371"/>
      <c r="AQ26" s="2371"/>
      <c r="AR26" s="2371"/>
      <c r="AS26" s="2371"/>
      <c r="AT26" s="2371"/>
      <c r="AU26" s="2372"/>
      <c r="AV26" s="2168"/>
      <c r="AW26" s="2168"/>
      <c r="AX26" s="2168"/>
      <c r="AY26" s="2168"/>
      <c r="AZ26" s="2168"/>
      <c r="BA26" s="2168"/>
      <c r="BB26" s="2168"/>
      <c r="BC26" s="2169"/>
    </row>
    <row r="27" spans="1:56" s="775" customFormat="1" ht="12.75" customHeight="1">
      <c r="A27" s="2381"/>
      <c r="B27" s="2382"/>
      <c r="C27" s="2382"/>
      <c r="D27" s="2382"/>
      <c r="E27" s="2382"/>
      <c r="F27" s="2382"/>
      <c r="G27" s="2383"/>
      <c r="H27" s="2381"/>
      <c r="I27" s="2382"/>
      <c r="J27" s="2382"/>
      <c r="K27" s="2382"/>
      <c r="L27" s="2382"/>
      <c r="M27" s="2383"/>
      <c r="N27" s="2405"/>
      <c r="O27" s="2406"/>
      <c r="P27" s="2406"/>
      <c r="Q27" s="2406"/>
      <c r="R27" s="2407"/>
      <c r="S27" s="2410"/>
      <c r="T27" s="2411"/>
      <c r="U27" s="2411"/>
      <c r="V27" s="2411"/>
      <c r="W27" s="2411"/>
      <c r="X27" s="2395"/>
      <c r="Y27" s="2399"/>
      <c r="Z27" s="2400"/>
      <c r="AA27" s="2401"/>
      <c r="AB27" s="2369"/>
      <c r="AC27" s="2369"/>
      <c r="AD27" s="2369"/>
      <c r="AE27" s="2369"/>
      <c r="AF27" s="2369"/>
      <c r="AG27" s="2369"/>
      <c r="AH27" s="1712"/>
      <c r="AI27" s="1713"/>
      <c r="AJ27" s="1714"/>
      <c r="AK27" s="1712"/>
      <c r="AL27" s="1713"/>
      <c r="AM27" s="1714"/>
      <c r="AN27" s="2375" t="s">
        <v>260</v>
      </c>
      <c r="AO27" s="2376"/>
      <c r="AP27" s="2376"/>
      <c r="AQ27" s="2376"/>
      <c r="AR27" s="2376"/>
      <c r="AS27" s="2376"/>
      <c r="AT27" s="2376"/>
      <c r="AU27" s="2377"/>
      <c r="AV27" s="2373"/>
      <c r="AW27" s="2373"/>
      <c r="AX27" s="2373"/>
      <c r="AY27" s="2373"/>
      <c r="AZ27" s="2373"/>
      <c r="BA27" s="2373"/>
      <c r="BB27" s="2373"/>
      <c r="BC27" s="2374"/>
    </row>
    <row r="28" spans="1:56" s="770" customFormat="1" ht="12.75" customHeight="1">
      <c r="A28" s="2378"/>
      <c r="B28" s="2379"/>
      <c r="C28" s="2379"/>
      <c r="D28" s="2379"/>
      <c r="E28" s="2379"/>
      <c r="F28" s="2379"/>
      <c r="G28" s="2380"/>
      <c r="H28" s="2378"/>
      <c r="I28" s="2379"/>
      <c r="J28" s="2379"/>
      <c r="K28" s="2379"/>
      <c r="L28" s="2379"/>
      <c r="M28" s="2380"/>
      <c r="N28" s="2402"/>
      <c r="O28" s="2403"/>
      <c r="P28" s="2403"/>
      <c r="Q28" s="2403"/>
      <c r="R28" s="2404"/>
      <c r="S28" s="2408"/>
      <c r="T28" s="2409"/>
      <c r="U28" s="2409"/>
      <c r="V28" s="2409"/>
      <c r="W28" s="2409"/>
      <c r="X28" s="2394" t="s">
        <v>14</v>
      </c>
      <c r="Y28" s="2396"/>
      <c r="Z28" s="2397"/>
      <c r="AA28" s="2398"/>
      <c r="AB28" s="2369" t="s">
        <v>257</v>
      </c>
      <c r="AC28" s="2369"/>
      <c r="AD28" s="2369"/>
      <c r="AE28" s="2369"/>
      <c r="AF28" s="2369"/>
      <c r="AG28" s="2369"/>
      <c r="AH28" s="1706" t="s">
        <v>248</v>
      </c>
      <c r="AI28" s="1707"/>
      <c r="AJ28" s="1708"/>
      <c r="AK28" s="1706" t="s">
        <v>248</v>
      </c>
      <c r="AL28" s="1707"/>
      <c r="AM28" s="1708"/>
      <c r="AN28" s="2370" t="s">
        <v>258</v>
      </c>
      <c r="AO28" s="2371"/>
      <c r="AP28" s="2371"/>
      <c r="AQ28" s="2371"/>
      <c r="AR28" s="2371"/>
      <c r="AS28" s="2371"/>
      <c r="AT28" s="2371"/>
      <c r="AU28" s="2372"/>
      <c r="AV28" s="2168"/>
      <c r="AW28" s="2168"/>
      <c r="AX28" s="2168"/>
      <c r="AY28" s="2168"/>
      <c r="AZ28" s="2168"/>
      <c r="BA28" s="2168"/>
      <c r="BB28" s="2168"/>
      <c r="BC28" s="2169"/>
    </row>
    <row r="29" spans="1:56" s="775" customFormat="1" ht="12.75" customHeight="1">
      <c r="A29" s="2381"/>
      <c r="B29" s="2382"/>
      <c r="C29" s="2382"/>
      <c r="D29" s="2382"/>
      <c r="E29" s="2382"/>
      <c r="F29" s="2382"/>
      <c r="G29" s="2383"/>
      <c r="H29" s="2381"/>
      <c r="I29" s="2382"/>
      <c r="J29" s="2382"/>
      <c r="K29" s="2382"/>
      <c r="L29" s="2382"/>
      <c r="M29" s="2383"/>
      <c r="N29" s="2405"/>
      <c r="O29" s="2406"/>
      <c r="P29" s="2406"/>
      <c r="Q29" s="2406"/>
      <c r="R29" s="2407"/>
      <c r="S29" s="2410"/>
      <c r="T29" s="2411"/>
      <c r="U29" s="2411"/>
      <c r="V29" s="2411"/>
      <c r="W29" s="2411"/>
      <c r="X29" s="2395"/>
      <c r="Y29" s="2399"/>
      <c r="Z29" s="2400"/>
      <c r="AA29" s="2401"/>
      <c r="AB29" s="2369"/>
      <c r="AC29" s="2369"/>
      <c r="AD29" s="2369"/>
      <c r="AE29" s="2369"/>
      <c r="AF29" s="2369"/>
      <c r="AG29" s="2369"/>
      <c r="AH29" s="1712"/>
      <c r="AI29" s="1713"/>
      <c r="AJ29" s="1714"/>
      <c r="AK29" s="1712"/>
      <c r="AL29" s="1713"/>
      <c r="AM29" s="1714"/>
      <c r="AN29" s="2375" t="s">
        <v>260</v>
      </c>
      <c r="AO29" s="2376"/>
      <c r="AP29" s="2376"/>
      <c r="AQ29" s="2376"/>
      <c r="AR29" s="2376"/>
      <c r="AS29" s="2376"/>
      <c r="AT29" s="2376"/>
      <c r="AU29" s="2377"/>
      <c r="AV29" s="2373"/>
      <c r="AW29" s="2373"/>
      <c r="AX29" s="2373"/>
      <c r="AY29" s="2373"/>
      <c r="AZ29" s="2373"/>
      <c r="BA29" s="2373"/>
      <c r="BB29" s="2373"/>
      <c r="BC29" s="2374"/>
    </row>
    <row r="30" spans="1:56" s="775" customFormat="1" ht="12.75" customHeight="1">
      <c r="A30" s="2378"/>
      <c r="B30" s="2379"/>
      <c r="C30" s="2379"/>
      <c r="D30" s="2379"/>
      <c r="E30" s="2379"/>
      <c r="F30" s="2379"/>
      <c r="G30" s="2380"/>
      <c r="H30" s="2378"/>
      <c r="I30" s="2379"/>
      <c r="J30" s="2379"/>
      <c r="K30" s="2379"/>
      <c r="L30" s="2379"/>
      <c r="M30" s="2380"/>
      <c r="N30" s="2402"/>
      <c r="O30" s="2403"/>
      <c r="P30" s="2403"/>
      <c r="Q30" s="2403"/>
      <c r="R30" s="2404"/>
      <c r="S30" s="2408"/>
      <c r="T30" s="2409"/>
      <c r="U30" s="2409"/>
      <c r="V30" s="2409"/>
      <c r="W30" s="2409"/>
      <c r="X30" s="2394" t="s">
        <v>14</v>
      </c>
      <c r="Y30" s="2396"/>
      <c r="Z30" s="2397"/>
      <c r="AA30" s="2398"/>
      <c r="AB30" s="2369" t="s">
        <v>257</v>
      </c>
      <c r="AC30" s="2369"/>
      <c r="AD30" s="2369"/>
      <c r="AE30" s="2369"/>
      <c r="AF30" s="2369"/>
      <c r="AG30" s="2369"/>
      <c r="AH30" s="1706" t="s">
        <v>248</v>
      </c>
      <c r="AI30" s="1707"/>
      <c r="AJ30" s="1708"/>
      <c r="AK30" s="1706" t="s">
        <v>248</v>
      </c>
      <c r="AL30" s="1707"/>
      <c r="AM30" s="1708"/>
      <c r="AN30" s="2370" t="s">
        <v>258</v>
      </c>
      <c r="AO30" s="2371"/>
      <c r="AP30" s="2371"/>
      <c r="AQ30" s="2371"/>
      <c r="AR30" s="2371"/>
      <c r="AS30" s="2371"/>
      <c r="AT30" s="2371"/>
      <c r="AU30" s="2372"/>
      <c r="AV30" s="2168"/>
      <c r="AW30" s="2168"/>
      <c r="AX30" s="2168"/>
      <c r="AY30" s="2168"/>
      <c r="AZ30" s="2168"/>
      <c r="BA30" s="2168"/>
      <c r="BB30" s="2168"/>
      <c r="BC30" s="2169"/>
    </row>
    <row r="31" spans="1:56" s="775" customFormat="1" ht="12.75" customHeight="1">
      <c r="A31" s="2381"/>
      <c r="B31" s="2382"/>
      <c r="C31" s="2382"/>
      <c r="D31" s="2382"/>
      <c r="E31" s="2382"/>
      <c r="F31" s="2382"/>
      <c r="G31" s="2383"/>
      <c r="H31" s="2381"/>
      <c r="I31" s="2382"/>
      <c r="J31" s="2382"/>
      <c r="K31" s="2382"/>
      <c r="L31" s="2382"/>
      <c r="M31" s="2383"/>
      <c r="N31" s="2405"/>
      <c r="O31" s="2406"/>
      <c r="P31" s="2406"/>
      <c r="Q31" s="2406"/>
      <c r="R31" s="2407"/>
      <c r="S31" s="2410"/>
      <c r="T31" s="2411"/>
      <c r="U31" s="2411"/>
      <c r="V31" s="2411"/>
      <c r="W31" s="2411"/>
      <c r="X31" s="2395"/>
      <c r="Y31" s="2399"/>
      <c r="Z31" s="2400"/>
      <c r="AA31" s="2401"/>
      <c r="AB31" s="2369"/>
      <c r="AC31" s="2369"/>
      <c r="AD31" s="2369"/>
      <c r="AE31" s="2369"/>
      <c r="AF31" s="2369"/>
      <c r="AG31" s="2369"/>
      <c r="AH31" s="1712"/>
      <c r="AI31" s="1713"/>
      <c r="AJ31" s="1714"/>
      <c r="AK31" s="1712"/>
      <c r="AL31" s="1713"/>
      <c r="AM31" s="1714"/>
      <c r="AN31" s="2375" t="s">
        <v>260</v>
      </c>
      <c r="AO31" s="2376"/>
      <c r="AP31" s="2376"/>
      <c r="AQ31" s="2376"/>
      <c r="AR31" s="2376"/>
      <c r="AS31" s="2376"/>
      <c r="AT31" s="2376"/>
      <c r="AU31" s="2377"/>
      <c r="AV31" s="2373"/>
      <c r="AW31" s="2373"/>
      <c r="AX31" s="2373"/>
      <c r="AY31" s="2373"/>
      <c r="AZ31" s="2373"/>
      <c r="BA31" s="2373"/>
      <c r="BB31" s="2373"/>
      <c r="BC31" s="2374"/>
    </row>
    <row r="32" spans="1:56" s="775" customFormat="1" ht="12.75" customHeight="1">
      <c r="A32" s="2378"/>
      <c r="B32" s="2379"/>
      <c r="C32" s="2379"/>
      <c r="D32" s="2379"/>
      <c r="E32" s="2379"/>
      <c r="F32" s="2379"/>
      <c r="G32" s="2380"/>
      <c r="H32" s="2378"/>
      <c r="I32" s="2379"/>
      <c r="J32" s="2379"/>
      <c r="K32" s="2379"/>
      <c r="L32" s="2379"/>
      <c r="M32" s="2380"/>
      <c r="N32" s="2402"/>
      <c r="O32" s="2403"/>
      <c r="P32" s="2403"/>
      <c r="Q32" s="2403"/>
      <c r="R32" s="2404"/>
      <c r="S32" s="2408"/>
      <c r="T32" s="2409"/>
      <c r="U32" s="2409"/>
      <c r="V32" s="2409"/>
      <c r="W32" s="2409"/>
      <c r="X32" s="2394" t="s">
        <v>14</v>
      </c>
      <c r="Y32" s="2396"/>
      <c r="Z32" s="2397"/>
      <c r="AA32" s="2398"/>
      <c r="AB32" s="2369" t="s">
        <v>257</v>
      </c>
      <c r="AC32" s="2369"/>
      <c r="AD32" s="2369"/>
      <c r="AE32" s="2369"/>
      <c r="AF32" s="2369"/>
      <c r="AG32" s="2369"/>
      <c r="AH32" s="1706" t="s">
        <v>248</v>
      </c>
      <c r="AI32" s="1707"/>
      <c r="AJ32" s="1708"/>
      <c r="AK32" s="1706" t="s">
        <v>248</v>
      </c>
      <c r="AL32" s="1707"/>
      <c r="AM32" s="1708"/>
      <c r="AN32" s="2370" t="s">
        <v>258</v>
      </c>
      <c r="AO32" s="2371"/>
      <c r="AP32" s="2371"/>
      <c r="AQ32" s="2371"/>
      <c r="AR32" s="2371"/>
      <c r="AS32" s="2371"/>
      <c r="AT32" s="2371"/>
      <c r="AU32" s="2372"/>
      <c r="AV32" s="2168"/>
      <c r="AW32" s="2168"/>
      <c r="AX32" s="2168"/>
      <c r="AY32" s="2168"/>
      <c r="AZ32" s="2168"/>
      <c r="BA32" s="2168"/>
      <c r="BB32" s="2168"/>
      <c r="BC32" s="2169"/>
    </row>
    <row r="33" spans="1:56" s="775" customFormat="1" ht="12.75" customHeight="1">
      <c r="A33" s="2381"/>
      <c r="B33" s="2382"/>
      <c r="C33" s="2382"/>
      <c r="D33" s="2382"/>
      <c r="E33" s="2382"/>
      <c r="F33" s="2382"/>
      <c r="G33" s="2383"/>
      <c r="H33" s="2381"/>
      <c r="I33" s="2382"/>
      <c r="J33" s="2382"/>
      <c r="K33" s="2382"/>
      <c r="L33" s="2382"/>
      <c r="M33" s="2383"/>
      <c r="N33" s="2405"/>
      <c r="O33" s="2406"/>
      <c r="P33" s="2406"/>
      <c r="Q33" s="2406"/>
      <c r="R33" s="2407"/>
      <c r="S33" s="2410"/>
      <c r="T33" s="2411"/>
      <c r="U33" s="2411"/>
      <c r="V33" s="2411"/>
      <c r="W33" s="2411"/>
      <c r="X33" s="2395"/>
      <c r="Y33" s="2399"/>
      <c r="Z33" s="2400"/>
      <c r="AA33" s="2401"/>
      <c r="AB33" s="2369"/>
      <c r="AC33" s="2369"/>
      <c r="AD33" s="2369"/>
      <c r="AE33" s="2369"/>
      <c r="AF33" s="2369"/>
      <c r="AG33" s="2369"/>
      <c r="AH33" s="1712"/>
      <c r="AI33" s="1713"/>
      <c r="AJ33" s="1714"/>
      <c r="AK33" s="1712"/>
      <c r="AL33" s="1713"/>
      <c r="AM33" s="1714"/>
      <c r="AN33" s="2375" t="s">
        <v>260</v>
      </c>
      <c r="AO33" s="2376"/>
      <c r="AP33" s="2376"/>
      <c r="AQ33" s="2376"/>
      <c r="AR33" s="2376"/>
      <c r="AS33" s="2376"/>
      <c r="AT33" s="2376"/>
      <c r="AU33" s="2377"/>
      <c r="AV33" s="2373"/>
      <c r="AW33" s="2373"/>
      <c r="AX33" s="2373"/>
      <c r="AY33" s="2373"/>
      <c r="AZ33" s="2373"/>
      <c r="BA33" s="2373"/>
      <c r="BB33" s="2373"/>
      <c r="BC33" s="2374"/>
    </row>
    <row r="34" spans="1:56" s="775" customFormat="1" ht="12.75" customHeight="1">
      <c r="A34" s="2378"/>
      <c r="B34" s="2379"/>
      <c r="C34" s="2379"/>
      <c r="D34" s="2379"/>
      <c r="E34" s="2379"/>
      <c r="F34" s="2379"/>
      <c r="G34" s="2380"/>
      <c r="H34" s="2378"/>
      <c r="I34" s="2379"/>
      <c r="J34" s="2379"/>
      <c r="K34" s="2379"/>
      <c r="L34" s="2379"/>
      <c r="M34" s="2380"/>
      <c r="N34" s="2402"/>
      <c r="O34" s="2403"/>
      <c r="P34" s="2403"/>
      <c r="Q34" s="2403"/>
      <c r="R34" s="2404"/>
      <c r="S34" s="2408"/>
      <c r="T34" s="2409"/>
      <c r="U34" s="2409"/>
      <c r="V34" s="2409"/>
      <c r="W34" s="2409"/>
      <c r="X34" s="2394" t="s">
        <v>14</v>
      </c>
      <c r="Y34" s="2396"/>
      <c r="Z34" s="2397"/>
      <c r="AA34" s="2398"/>
      <c r="AB34" s="2369" t="s">
        <v>257</v>
      </c>
      <c r="AC34" s="2369"/>
      <c r="AD34" s="2369"/>
      <c r="AE34" s="2369"/>
      <c r="AF34" s="2369"/>
      <c r="AG34" s="2369"/>
      <c r="AH34" s="1706" t="s">
        <v>248</v>
      </c>
      <c r="AI34" s="1707"/>
      <c r="AJ34" s="1708"/>
      <c r="AK34" s="1706" t="s">
        <v>248</v>
      </c>
      <c r="AL34" s="1707"/>
      <c r="AM34" s="1708"/>
      <c r="AN34" s="2370" t="s">
        <v>258</v>
      </c>
      <c r="AO34" s="2371"/>
      <c r="AP34" s="2371"/>
      <c r="AQ34" s="2371"/>
      <c r="AR34" s="2371"/>
      <c r="AS34" s="2371"/>
      <c r="AT34" s="2371"/>
      <c r="AU34" s="2372"/>
      <c r="AV34" s="2168"/>
      <c r="AW34" s="2168"/>
      <c r="AX34" s="2168"/>
      <c r="AY34" s="2168"/>
      <c r="AZ34" s="2168"/>
      <c r="BA34" s="2168"/>
      <c r="BB34" s="2168"/>
      <c r="BC34" s="2169"/>
    </row>
    <row r="35" spans="1:56" s="775" customFormat="1" ht="12.75" customHeight="1">
      <c r="A35" s="2381"/>
      <c r="B35" s="2382"/>
      <c r="C35" s="2382"/>
      <c r="D35" s="2382"/>
      <c r="E35" s="2382"/>
      <c r="F35" s="2382"/>
      <c r="G35" s="2383"/>
      <c r="H35" s="2381"/>
      <c r="I35" s="2382"/>
      <c r="J35" s="2382"/>
      <c r="K35" s="2382"/>
      <c r="L35" s="2382"/>
      <c r="M35" s="2383"/>
      <c r="N35" s="2405"/>
      <c r="O35" s="2406"/>
      <c r="P35" s="2406"/>
      <c r="Q35" s="2406"/>
      <c r="R35" s="2407"/>
      <c r="S35" s="2410"/>
      <c r="T35" s="2411"/>
      <c r="U35" s="2411"/>
      <c r="V35" s="2411"/>
      <c r="W35" s="2411"/>
      <c r="X35" s="2395"/>
      <c r="Y35" s="2399"/>
      <c r="Z35" s="2400"/>
      <c r="AA35" s="2401"/>
      <c r="AB35" s="2369"/>
      <c r="AC35" s="2369"/>
      <c r="AD35" s="2369"/>
      <c r="AE35" s="2369"/>
      <c r="AF35" s="2369"/>
      <c r="AG35" s="2369"/>
      <c r="AH35" s="1712"/>
      <c r="AI35" s="1713"/>
      <c r="AJ35" s="1714"/>
      <c r="AK35" s="1712"/>
      <c r="AL35" s="1713"/>
      <c r="AM35" s="1714"/>
      <c r="AN35" s="2375" t="s">
        <v>260</v>
      </c>
      <c r="AO35" s="2376"/>
      <c r="AP35" s="2376"/>
      <c r="AQ35" s="2376"/>
      <c r="AR35" s="2376"/>
      <c r="AS35" s="2376"/>
      <c r="AT35" s="2376"/>
      <c r="AU35" s="2377"/>
      <c r="AV35" s="2373"/>
      <c r="AW35" s="2373"/>
      <c r="AX35" s="2373"/>
      <c r="AY35" s="2373"/>
      <c r="AZ35" s="2373"/>
      <c r="BA35" s="2373"/>
      <c r="BB35" s="2373"/>
      <c r="BC35" s="2374"/>
    </row>
    <row r="36" spans="1:56" s="775" customFormat="1" ht="12.75" customHeight="1">
      <c r="A36" s="2378"/>
      <c r="B36" s="2379"/>
      <c r="C36" s="2379"/>
      <c r="D36" s="2379"/>
      <c r="E36" s="2379"/>
      <c r="F36" s="2379"/>
      <c r="G36" s="2380"/>
      <c r="H36" s="2378"/>
      <c r="I36" s="2379"/>
      <c r="J36" s="2379"/>
      <c r="K36" s="2379"/>
      <c r="L36" s="2379"/>
      <c r="M36" s="2380"/>
      <c r="N36" s="2402"/>
      <c r="O36" s="2403"/>
      <c r="P36" s="2403"/>
      <c r="Q36" s="2403"/>
      <c r="R36" s="2404"/>
      <c r="S36" s="2408"/>
      <c r="T36" s="2409"/>
      <c r="U36" s="2409"/>
      <c r="V36" s="2409"/>
      <c r="W36" s="2409"/>
      <c r="X36" s="2394" t="s">
        <v>14</v>
      </c>
      <c r="Y36" s="2396"/>
      <c r="Z36" s="2397"/>
      <c r="AA36" s="2398"/>
      <c r="AB36" s="2369" t="s">
        <v>257</v>
      </c>
      <c r="AC36" s="2369"/>
      <c r="AD36" s="2369"/>
      <c r="AE36" s="2369"/>
      <c r="AF36" s="2369"/>
      <c r="AG36" s="2369"/>
      <c r="AH36" s="1706" t="s">
        <v>248</v>
      </c>
      <c r="AI36" s="1707"/>
      <c r="AJ36" s="1708"/>
      <c r="AK36" s="1706" t="s">
        <v>248</v>
      </c>
      <c r="AL36" s="1707"/>
      <c r="AM36" s="1708"/>
      <c r="AN36" s="2370" t="s">
        <v>258</v>
      </c>
      <c r="AO36" s="2371"/>
      <c r="AP36" s="2371"/>
      <c r="AQ36" s="2371"/>
      <c r="AR36" s="2371"/>
      <c r="AS36" s="2371"/>
      <c r="AT36" s="2371"/>
      <c r="AU36" s="2372"/>
      <c r="AV36" s="2168"/>
      <c r="AW36" s="2168"/>
      <c r="AX36" s="2168"/>
      <c r="AY36" s="2168"/>
      <c r="AZ36" s="2168"/>
      <c r="BA36" s="2168"/>
      <c r="BB36" s="2168"/>
      <c r="BC36" s="2169"/>
    </row>
    <row r="37" spans="1:56" s="775" customFormat="1" ht="12.75" customHeight="1">
      <c r="A37" s="2381"/>
      <c r="B37" s="2382"/>
      <c r="C37" s="2382"/>
      <c r="D37" s="2382"/>
      <c r="E37" s="2382"/>
      <c r="F37" s="2382"/>
      <c r="G37" s="2383"/>
      <c r="H37" s="2381"/>
      <c r="I37" s="2382"/>
      <c r="J37" s="2382"/>
      <c r="K37" s="2382"/>
      <c r="L37" s="2382"/>
      <c r="M37" s="2383"/>
      <c r="N37" s="2405"/>
      <c r="O37" s="2406"/>
      <c r="P37" s="2406"/>
      <c r="Q37" s="2406"/>
      <c r="R37" s="2407"/>
      <c r="S37" s="2410"/>
      <c r="T37" s="2411"/>
      <c r="U37" s="2411"/>
      <c r="V37" s="2411"/>
      <c r="W37" s="2411"/>
      <c r="X37" s="2395"/>
      <c r="Y37" s="2399"/>
      <c r="Z37" s="2400"/>
      <c r="AA37" s="2401"/>
      <c r="AB37" s="2369"/>
      <c r="AC37" s="2369"/>
      <c r="AD37" s="2369"/>
      <c r="AE37" s="2369"/>
      <c r="AF37" s="2369"/>
      <c r="AG37" s="2369"/>
      <c r="AH37" s="1712"/>
      <c r="AI37" s="1713"/>
      <c r="AJ37" s="1714"/>
      <c r="AK37" s="1712"/>
      <c r="AL37" s="1713"/>
      <c r="AM37" s="1714"/>
      <c r="AN37" s="2375" t="s">
        <v>260</v>
      </c>
      <c r="AO37" s="2376"/>
      <c r="AP37" s="2376"/>
      <c r="AQ37" s="2376"/>
      <c r="AR37" s="2376"/>
      <c r="AS37" s="2376"/>
      <c r="AT37" s="2376"/>
      <c r="AU37" s="2377"/>
      <c r="AV37" s="2373"/>
      <c r="AW37" s="2373"/>
      <c r="AX37" s="2373"/>
      <c r="AY37" s="2373"/>
      <c r="AZ37" s="2373"/>
      <c r="BA37" s="2373"/>
      <c r="BB37" s="2373"/>
      <c r="BC37" s="2374"/>
    </row>
    <row r="38" spans="1:56" s="775" customFormat="1" ht="12.75" customHeight="1">
      <c r="A38" s="2378"/>
      <c r="B38" s="2379"/>
      <c r="C38" s="2379"/>
      <c r="D38" s="2379"/>
      <c r="E38" s="2379"/>
      <c r="F38" s="2379"/>
      <c r="G38" s="2380"/>
      <c r="H38" s="2378"/>
      <c r="I38" s="2379"/>
      <c r="J38" s="2379"/>
      <c r="K38" s="2379"/>
      <c r="L38" s="2379"/>
      <c r="M38" s="2380"/>
      <c r="N38" s="2402"/>
      <c r="O38" s="2403"/>
      <c r="P38" s="2403"/>
      <c r="Q38" s="2403"/>
      <c r="R38" s="2404"/>
      <c r="S38" s="2408"/>
      <c r="T38" s="2409"/>
      <c r="U38" s="2409"/>
      <c r="V38" s="2409"/>
      <c r="W38" s="2409"/>
      <c r="X38" s="2394" t="s">
        <v>14</v>
      </c>
      <c r="Y38" s="2396"/>
      <c r="Z38" s="2397"/>
      <c r="AA38" s="2398"/>
      <c r="AB38" s="2369" t="s">
        <v>257</v>
      </c>
      <c r="AC38" s="2369"/>
      <c r="AD38" s="2369"/>
      <c r="AE38" s="2369"/>
      <c r="AF38" s="2369"/>
      <c r="AG38" s="2369"/>
      <c r="AH38" s="1706" t="s">
        <v>248</v>
      </c>
      <c r="AI38" s="1707"/>
      <c r="AJ38" s="1708"/>
      <c r="AK38" s="1706" t="s">
        <v>248</v>
      </c>
      <c r="AL38" s="1707"/>
      <c r="AM38" s="1708"/>
      <c r="AN38" s="2370" t="s">
        <v>258</v>
      </c>
      <c r="AO38" s="2371"/>
      <c r="AP38" s="2371"/>
      <c r="AQ38" s="2371"/>
      <c r="AR38" s="2371"/>
      <c r="AS38" s="2371"/>
      <c r="AT38" s="2371"/>
      <c r="AU38" s="2372"/>
      <c r="AV38" s="2168"/>
      <c r="AW38" s="2168"/>
      <c r="AX38" s="2168"/>
      <c r="AY38" s="2168"/>
      <c r="AZ38" s="2168"/>
      <c r="BA38" s="2168"/>
      <c r="BB38" s="2168"/>
      <c r="BC38" s="2169"/>
    </row>
    <row r="39" spans="1:56" s="775" customFormat="1" ht="12.75" customHeight="1">
      <c r="A39" s="2381"/>
      <c r="B39" s="2382"/>
      <c r="C39" s="2382"/>
      <c r="D39" s="2382"/>
      <c r="E39" s="2382"/>
      <c r="F39" s="2382"/>
      <c r="G39" s="2383"/>
      <c r="H39" s="2381"/>
      <c r="I39" s="2382"/>
      <c r="J39" s="2382"/>
      <c r="K39" s="2382"/>
      <c r="L39" s="2382"/>
      <c r="M39" s="2383"/>
      <c r="N39" s="2405"/>
      <c r="O39" s="2406"/>
      <c r="P39" s="2406"/>
      <c r="Q39" s="2406"/>
      <c r="R39" s="2407"/>
      <c r="S39" s="2410"/>
      <c r="T39" s="2411"/>
      <c r="U39" s="2411"/>
      <c r="V39" s="2411"/>
      <c r="W39" s="2411"/>
      <c r="X39" s="2395"/>
      <c r="Y39" s="2399"/>
      <c r="Z39" s="2400"/>
      <c r="AA39" s="2401"/>
      <c r="AB39" s="2369"/>
      <c r="AC39" s="2369"/>
      <c r="AD39" s="2369"/>
      <c r="AE39" s="2369"/>
      <c r="AF39" s="2369"/>
      <c r="AG39" s="2369"/>
      <c r="AH39" s="1712"/>
      <c r="AI39" s="1713"/>
      <c r="AJ39" s="1714"/>
      <c r="AK39" s="1712"/>
      <c r="AL39" s="1713"/>
      <c r="AM39" s="1714"/>
      <c r="AN39" s="2375" t="s">
        <v>260</v>
      </c>
      <c r="AO39" s="2376"/>
      <c r="AP39" s="2376"/>
      <c r="AQ39" s="2376"/>
      <c r="AR39" s="2376"/>
      <c r="AS39" s="2376"/>
      <c r="AT39" s="2376"/>
      <c r="AU39" s="2377"/>
      <c r="AV39" s="2373"/>
      <c r="AW39" s="2373"/>
      <c r="AX39" s="2373"/>
      <c r="AY39" s="2373"/>
      <c r="AZ39" s="2373"/>
      <c r="BA39" s="2373"/>
      <c r="BB39" s="2373"/>
      <c r="BC39" s="2374"/>
    </row>
    <row r="40" spans="1:56" s="775" customFormat="1" ht="12.75" customHeight="1">
      <c r="A40" s="21"/>
      <c r="B40" s="627"/>
      <c r="C40" s="627"/>
      <c r="D40" s="627"/>
      <c r="E40" s="627"/>
      <c r="F40" s="627"/>
      <c r="G40" s="627"/>
      <c r="H40" s="627"/>
      <c r="I40" s="627"/>
      <c r="J40" s="627"/>
      <c r="K40" s="627"/>
      <c r="L40" s="627"/>
      <c r="M40" s="627"/>
      <c r="N40" s="627"/>
      <c r="O40" s="627"/>
      <c r="P40" s="627"/>
      <c r="Q40" s="627"/>
      <c r="R40" s="627"/>
      <c r="S40" s="627"/>
      <c r="T40" s="17"/>
      <c r="U40" s="17"/>
      <c r="V40" s="17"/>
      <c r="W40" s="17"/>
      <c r="X40" s="17"/>
      <c r="Y40" s="17"/>
      <c r="Z40" s="627"/>
      <c r="AA40" s="811"/>
      <c r="AB40" s="811"/>
      <c r="AC40" s="1"/>
      <c r="AD40" s="17"/>
      <c r="AE40" s="17" t="s">
        <v>1917</v>
      </c>
      <c r="AF40" s="1"/>
      <c r="AG40" s="1"/>
      <c r="AH40" s="811"/>
      <c r="AI40" s="811"/>
      <c r="AJ40" s="811"/>
      <c r="AK40" s="1"/>
      <c r="AL40" s="811"/>
      <c r="AM40" s="811"/>
      <c r="AN40" s="17"/>
      <c r="AO40" s="17"/>
      <c r="AP40" s="811"/>
      <c r="AQ40" s="1"/>
      <c r="AU40" s="811"/>
      <c r="AV40" s="811"/>
      <c r="AW40" s="811"/>
      <c r="AX40" s="811"/>
      <c r="AY40" s="811"/>
      <c r="AZ40" s="811"/>
      <c r="BA40" s="811"/>
      <c r="BB40" s="811"/>
      <c r="BC40" s="811"/>
    </row>
    <row r="41" spans="1:56" s="775" customFormat="1" ht="27" customHeight="1">
      <c r="A41" s="2412" t="s">
        <v>1918</v>
      </c>
      <c r="B41" s="2413"/>
      <c r="C41" s="2413"/>
      <c r="D41" s="2413"/>
      <c r="E41" s="2413"/>
      <c r="F41" s="2413"/>
      <c r="G41" s="2413"/>
      <c r="H41" s="2413"/>
      <c r="I41" s="2413"/>
      <c r="J41" s="2413"/>
      <c r="K41" s="2413"/>
      <c r="L41" s="2413"/>
      <c r="M41" s="2413"/>
      <c r="N41" s="2413"/>
      <c r="O41" s="2413"/>
      <c r="P41" s="2413"/>
      <c r="Q41" s="2413"/>
      <c r="R41" s="2413"/>
      <c r="S41" s="2413"/>
      <c r="T41" s="2413"/>
      <c r="U41" s="2413"/>
      <c r="V41" s="2413"/>
      <c r="W41" s="2413"/>
      <c r="X41" s="2413"/>
      <c r="Y41" s="2413"/>
      <c r="Z41" s="2413"/>
      <c r="AA41" s="2413"/>
      <c r="AB41" s="2413"/>
      <c r="AC41" s="2413"/>
      <c r="AD41" s="2413"/>
      <c r="AE41" s="2413"/>
      <c r="AF41" s="2413"/>
      <c r="AG41" s="2413"/>
      <c r="AH41" s="2413"/>
      <c r="AI41" s="2413"/>
      <c r="AJ41" s="2413"/>
      <c r="AK41" s="2413"/>
      <c r="AL41" s="2413"/>
      <c r="AM41" s="2413"/>
      <c r="AN41" s="2413"/>
      <c r="AO41" s="2413"/>
      <c r="AP41" s="2413"/>
      <c r="AQ41" s="2413"/>
      <c r="AR41" s="2413"/>
      <c r="AS41" s="2413"/>
      <c r="AT41" s="2413"/>
      <c r="AU41" s="2413"/>
      <c r="AV41" s="2413"/>
      <c r="AW41" s="2413"/>
      <c r="AX41" s="2413"/>
      <c r="AY41" s="2413"/>
      <c r="AZ41" s="2413"/>
      <c r="BA41" s="2413"/>
      <c r="BB41" s="2413"/>
      <c r="BC41" s="2414"/>
      <c r="BD41" s="171"/>
    </row>
    <row r="45" spans="1:56">
      <c r="A45" s="811"/>
    </row>
    <row r="46" spans="1:56">
      <c r="A46" s="811"/>
    </row>
    <row r="47" spans="1:56">
      <c r="A47" s="811"/>
    </row>
    <row r="48" spans="1:56">
      <c r="A48" s="811"/>
    </row>
    <row r="64" spans="31:31">
      <c r="AE64" s="1" t="s">
        <v>1311</v>
      </c>
    </row>
    <row r="67" spans="7:31">
      <c r="AE67" s="1" t="s">
        <v>1312</v>
      </c>
    </row>
    <row r="68" spans="7:31">
      <c r="G68" s="2415"/>
      <c r="H68" s="2416"/>
      <c r="I68" s="2416"/>
      <c r="J68" s="2416"/>
      <c r="K68" s="2416"/>
      <c r="L68" s="2416"/>
      <c r="M68" s="2416"/>
      <c r="N68" s="2416"/>
      <c r="O68" s="2416"/>
      <c r="P68" s="2416"/>
      <c r="Q68" s="2416"/>
      <c r="R68" s="2416"/>
      <c r="S68" s="2416"/>
      <c r="T68" s="2416"/>
      <c r="U68" s="2416"/>
      <c r="V68" s="2416"/>
      <c r="W68" s="2416"/>
      <c r="X68" s="2416"/>
      <c r="Y68" s="2416"/>
      <c r="Z68" s="2417"/>
    </row>
    <row r="69" spans="7:31">
      <c r="G69" s="2418"/>
      <c r="H69" s="2419"/>
      <c r="I69" s="2419"/>
      <c r="J69" s="2419"/>
      <c r="K69" s="2419"/>
      <c r="L69" s="2419"/>
      <c r="M69" s="2419"/>
      <c r="N69" s="2419"/>
      <c r="O69" s="2419"/>
      <c r="P69" s="2419"/>
      <c r="Q69" s="2419"/>
      <c r="R69" s="2419"/>
      <c r="S69" s="2419"/>
      <c r="T69" s="2419"/>
      <c r="U69" s="2419"/>
      <c r="V69" s="2419"/>
      <c r="W69" s="2419"/>
      <c r="X69" s="2419"/>
      <c r="Y69" s="2419"/>
      <c r="Z69" s="2420"/>
    </row>
    <row r="70" spans="7:31">
      <c r="G70" s="2421"/>
      <c r="H70" s="2422"/>
      <c r="I70" s="2422"/>
      <c r="J70" s="2422"/>
      <c r="K70" s="2422"/>
      <c r="L70" s="2422"/>
      <c r="M70" s="2422"/>
      <c r="N70" s="2422"/>
      <c r="O70" s="2422"/>
      <c r="P70" s="2422"/>
      <c r="Q70" s="2422"/>
      <c r="R70" s="2422"/>
      <c r="S70" s="2422"/>
      <c r="T70" s="2422"/>
      <c r="U70" s="2422"/>
      <c r="V70" s="2422"/>
      <c r="W70" s="2422"/>
      <c r="X70" s="2422"/>
      <c r="Y70" s="2422"/>
      <c r="Z70" s="2423"/>
    </row>
  </sheetData>
  <mergeCells count="206">
    <mergeCell ref="A41:BC41"/>
    <mergeCell ref="G68:Z70"/>
    <mergeCell ref="AB38:AG39"/>
    <mergeCell ref="AH38:AJ39"/>
    <mergeCell ref="AK38:AM39"/>
    <mergeCell ref="AN38:AU38"/>
    <mergeCell ref="AV38:BC39"/>
    <mergeCell ref="AN39:AU39"/>
    <mergeCell ref="A38:G39"/>
    <mergeCell ref="H38:M39"/>
    <mergeCell ref="N38:R39"/>
    <mergeCell ref="S38:W39"/>
    <mergeCell ref="X38:X39"/>
    <mergeCell ref="Y38:AA39"/>
    <mergeCell ref="AB36:AG37"/>
    <mergeCell ref="AH36:AJ37"/>
    <mergeCell ref="AK36:AM37"/>
    <mergeCell ref="AN36:AU36"/>
    <mergeCell ref="AV36:BC37"/>
    <mergeCell ref="AN37:AU37"/>
    <mergeCell ref="A36:G37"/>
    <mergeCell ref="H36:M37"/>
    <mergeCell ref="N36:R37"/>
    <mergeCell ref="S36:W37"/>
    <mergeCell ref="X36:X37"/>
    <mergeCell ref="Y36:AA37"/>
    <mergeCell ref="AB34:AG35"/>
    <mergeCell ref="AH34:AJ35"/>
    <mergeCell ref="AK34:AM35"/>
    <mergeCell ref="AN34:AU34"/>
    <mergeCell ref="AV34:BC35"/>
    <mergeCell ref="AN35:AU35"/>
    <mergeCell ref="A34:G35"/>
    <mergeCell ref="H34:M35"/>
    <mergeCell ref="N34:R35"/>
    <mergeCell ref="S34:W35"/>
    <mergeCell ref="X34:X35"/>
    <mergeCell ref="Y34:AA35"/>
    <mergeCell ref="AB32:AG33"/>
    <mergeCell ref="AH32:AJ33"/>
    <mergeCell ref="AK32:AM33"/>
    <mergeCell ref="AN32:AU32"/>
    <mergeCell ref="AV32:BC33"/>
    <mergeCell ref="AN33:AU33"/>
    <mergeCell ref="A32:G33"/>
    <mergeCell ref="H32:M33"/>
    <mergeCell ref="N32:R33"/>
    <mergeCell ref="S32:W33"/>
    <mergeCell ref="X32:X33"/>
    <mergeCell ref="Y32:AA33"/>
    <mergeCell ref="AB30:AG31"/>
    <mergeCell ref="AH30:AJ31"/>
    <mergeCell ref="AK30:AM31"/>
    <mergeCell ref="AN30:AU30"/>
    <mergeCell ref="AV30:BC31"/>
    <mergeCell ref="AN31:AU31"/>
    <mergeCell ref="A30:G31"/>
    <mergeCell ref="H30:M31"/>
    <mergeCell ref="N30:R31"/>
    <mergeCell ref="S30:W31"/>
    <mergeCell ref="X30:X31"/>
    <mergeCell ref="Y30:AA31"/>
    <mergeCell ref="AB28:AG29"/>
    <mergeCell ref="AH28:AJ29"/>
    <mergeCell ref="AK28:AM29"/>
    <mergeCell ref="AN28:AU28"/>
    <mergeCell ref="AV28:BC29"/>
    <mergeCell ref="AN29:AU29"/>
    <mergeCell ref="A28:G29"/>
    <mergeCell ref="H28:M29"/>
    <mergeCell ref="N28:R29"/>
    <mergeCell ref="S28:W29"/>
    <mergeCell ref="X28:X29"/>
    <mergeCell ref="Y28:AA29"/>
    <mergeCell ref="AB26:AG27"/>
    <mergeCell ref="AH26:AJ27"/>
    <mergeCell ref="AK26:AM27"/>
    <mergeCell ref="AN26:AU26"/>
    <mergeCell ref="AV26:BC27"/>
    <mergeCell ref="AN27:AU27"/>
    <mergeCell ref="AH24:AJ25"/>
    <mergeCell ref="AK24:AM25"/>
    <mergeCell ref="AN24:AU25"/>
    <mergeCell ref="AV24:BC25"/>
    <mergeCell ref="AB24:AG25"/>
    <mergeCell ref="A26:G27"/>
    <mergeCell ref="H26:M27"/>
    <mergeCell ref="N26:R27"/>
    <mergeCell ref="S26:W27"/>
    <mergeCell ref="X26:X27"/>
    <mergeCell ref="Y26:AA27"/>
    <mergeCell ref="A24:G25"/>
    <mergeCell ref="H24:M25"/>
    <mergeCell ref="N24:R25"/>
    <mergeCell ref="S24:X25"/>
    <mergeCell ref="Y24:AA25"/>
    <mergeCell ref="AB20:AG21"/>
    <mergeCell ref="AH20:AJ21"/>
    <mergeCell ref="AK20:AM21"/>
    <mergeCell ref="AN20:AU20"/>
    <mergeCell ref="AV20:BC21"/>
    <mergeCell ref="AN21:AU21"/>
    <mergeCell ref="A20:G21"/>
    <mergeCell ref="H20:M21"/>
    <mergeCell ref="N20:R21"/>
    <mergeCell ref="S20:W21"/>
    <mergeCell ref="X20:X21"/>
    <mergeCell ref="Y20:AA21"/>
    <mergeCell ref="AB18:AG19"/>
    <mergeCell ref="AH18:AJ19"/>
    <mergeCell ref="AK18:AM19"/>
    <mergeCell ref="AN18:AU18"/>
    <mergeCell ref="AV18:BC19"/>
    <mergeCell ref="AN19:AU19"/>
    <mergeCell ref="A18:G19"/>
    <mergeCell ref="H18:M19"/>
    <mergeCell ref="N18:R19"/>
    <mergeCell ref="S18:W19"/>
    <mergeCell ref="X18:X19"/>
    <mergeCell ref="Y18:AA19"/>
    <mergeCell ref="AB16:AG17"/>
    <mergeCell ref="AH16:AJ17"/>
    <mergeCell ref="AK16:AM17"/>
    <mergeCell ref="AN16:AU16"/>
    <mergeCell ref="AV16:BC17"/>
    <mergeCell ref="AN17:AU17"/>
    <mergeCell ref="A16:G17"/>
    <mergeCell ref="H16:M17"/>
    <mergeCell ref="N16:R17"/>
    <mergeCell ref="S16:W17"/>
    <mergeCell ref="X16:X17"/>
    <mergeCell ref="Y16:AA17"/>
    <mergeCell ref="AB14:AG15"/>
    <mergeCell ref="AH14:AJ15"/>
    <mergeCell ref="AK14:AM15"/>
    <mergeCell ref="AN14:AU14"/>
    <mergeCell ref="AV14:BC15"/>
    <mergeCell ref="AN15:AU15"/>
    <mergeCell ref="A14:G15"/>
    <mergeCell ref="H14:M15"/>
    <mergeCell ref="N14:R15"/>
    <mergeCell ref="S14:W15"/>
    <mergeCell ref="X14:X15"/>
    <mergeCell ref="Y14:AA15"/>
    <mergeCell ref="AB12:AG13"/>
    <mergeCell ref="AH12:AJ13"/>
    <mergeCell ref="AK12:AM13"/>
    <mergeCell ref="AN12:AU12"/>
    <mergeCell ref="AV12:BC13"/>
    <mergeCell ref="AN13:AU13"/>
    <mergeCell ref="A12:G13"/>
    <mergeCell ref="H12:M13"/>
    <mergeCell ref="N12:R13"/>
    <mergeCell ref="S12:W13"/>
    <mergeCell ref="X12:X13"/>
    <mergeCell ref="Y12:AA13"/>
    <mergeCell ref="AB10:AG11"/>
    <mergeCell ref="AH10:AJ11"/>
    <mergeCell ref="AK10:AM11"/>
    <mergeCell ref="AN10:AU10"/>
    <mergeCell ref="AV10:BC11"/>
    <mergeCell ref="AN11:AU11"/>
    <mergeCell ref="A10:G11"/>
    <mergeCell ref="H10:M11"/>
    <mergeCell ref="N10:R11"/>
    <mergeCell ref="S10:W11"/>
    <mergeCell ref="X10:X11"/>
    <mergeCell ref="Y10:AA11"/>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s>
  <phoneticPr fontId="4"/>
  <dataValidations count="3">
    <dataValidation type="list" allowBlank="1" showInputMessage="1" showErrorMessage="1" sqref="AN8:AU8 AN10:AU10 AN12:AU12 AN14:AU14 AN16:AU16 AN18:AU18 AN20:AU20 AN26:AU26 AN28:AU28 AN30:AU30 AN32:AU32 AN34:AU34 AN36:AU36 AN38:AU38">
      <formula1>$BG$5:$BG$8</formula1>
    </dataValidation>
    <dataValidation type="list" allowBlank="1" showInputMessage="1" showErrorMessage="1" sqref="Y8:AA21 Y26:AA39">
      <formula1>$BE$5:$BE$11</formula1>
    </dataValidation>
    <dataValidation type="list" allowBlank="1" showInputMessage="1" showErrorMessage="1" sqref="AH8 AK8 AH10 AK10 AH12 AK12 AH14 AK14 AH16 AK16 AH18 AK18 AH20 AK20 AH26 AK26 AH28 AH30 AK28 AK30 AH32 AK32 AH34 AH36 AH38 AK34 AK36 AK38">
      <formula1>$BF$5:$BF$7</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cellComments="asDisplayed" useFirstPageNumber="1" r:id="rId1"/>
  <headerFooter>
    <oddFooter>&amp;C&amp;"ＭＳ Ｐ明朝,標準"&amp;8&amp;P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8"/>
  <sheetViews>
    <sheetView showGridLines="0" view="pageBreakPreview" zoomScaleNormal="100" zoomScaleSheetLayoutView="100" workbookViewId="0">
      <selection activeCell="A3" sqref="A3:B3"/>
    </sheetView>
  </sheetViews>
  <sheetFormatPr defaultRowHeight="13.5"/>
  <cols>
    <col min="1" max="1" width="9" style="291"/>
    <col min="2" max="2" width="55.625" style="291" customWidth="1"/>
    <col min="3" max="3" width="20.125" style="291" customWidth="1"/>
    <col min="4" max="4" width="13" style="291" bestFit="1" customWidth="1"/>
    <col min="5" max="257" width="9" style="291"/>
    <col min="258" max="258" width="55.625" style="291" customWidth="1"/>
    <col min="259" max="259" width="20.125" style="291" customWidth="1"/>
    <col min="260" max="260" width="20.5" style="291" customWidth="1"/>
    <col min="261" max="513" width="9" style="291"/>
    <col min="514" max="514" width="55.625" style="291" customWidth="1"/>
    <col min="515" max="515" width="20.125" style="291" customWidth="1"/>
    <col min="516" max="516" width="20.5" style="291" customWidth="1"/>
    <col min="517" max="769" width="9" style="291"/>
    <col min="770" max="770" width="55.625" style="291" customWidth="1"/>
    <col min="771" max="771" width="20.125" style="291" customWidth="1"/>
    <col min="772" max="772" width="20.5" style="291" customWidth="1"/>
    <col min="773" max="1025" width="9" style="291"/>
    <col min="1026" max="1026" width="55.625" style="291" customWidth="1"/>
    <col min="1027" max="1027" width="20.125" style="291" customWidth="1"/>
    <col min="1028" max="1028" width="20.5" style="291" customWidth="1"/>
    <col min="1029" max="1281" width="9" style="291"/>
    <col min="1282" max="1282" width="55.625" style="291" customWidth="1"/>
    <col min="1283" max="1283" width="20.125" style="291" customWidth="1"/>
    <col min="1284" max="1284" width="20.5" style="291" customWidth="1"/>
    <col min="1285" max="1537" width="9" style="291"/>
    <col min="1538" max="1538" width="55.625" style="291" customWidth="1"/>
    <col min="1539" max="1539" width="20.125" style="291" customWidth="1"/>
    <col min="1540" max="1540" width="20.5" style="291" customWidth="1"/>
    <col min="1541" max="1793" width="9" style="291"/>
    <col min="1794" max="1794" width="55.625" style="291" customWidth="1"/>
    <col min="1795" max="1795" width="20.125" style="291" customWidth="1"/>
    <col min="1796" max="1796" width="20.5" style="291" customWidth="1"/>
    <col min="1797" max="2049" width="9" style="291"/>
    <col min="2050" max="2050" width="55.625" style="291" customWidth="1"/>
    <col min="2051" max="2051" width="20.125" style="291" customWidth="1"/>
    <col min="2052" max="2052" width="20.5" style="291" customWidth="1"/>
    <col min="2053" max="2305" width="9" style="291"/>
    <col min="2306" max="2306" width="55.625" style="291" customWidth="1"/>
    <col min="2307" max="2307" width="20.125" style="291" customWidth="1"/>
    <col min="2308" max="2308" width="20.5" style="291" customWidth="1"/>
    <col min="2309" max="2561" width="9" style="291"/>
    <col min="2562" max="2562" width="55.625" style="291" customWidth="1"/>
    <col min="2563" max="2563" width="20.125" style="291" customWidth="1"/>
    <col min="2564" max="2564" width="20.5" style="291" customWidth="1"/>
    <col min="2565" max="2817" width="9" style="291"/>
    <col min="2818" max="2818" width="55.625" style="291" customWidth="1"/>
    <col min="2819" max="2819" width="20.125" style="291" customWidth="1"/>
    <col min="2820" max="2820" width="20.5" style="291" customWidth="1"/>
    <col min="2821" max="3073" width="9" style="291"/>
    <col min="3074" max="3074" width="55.625" style="291" customWidth="1"/>
    <col min="3075" max="3075" width="20.125" style="291" customWidth="1"/>
    <col min="3076" max="3076" width="20.5" style="291" customWidth="1"/>
    <col min="3077" max="3329" width="9" style="291"/>
    <col min="3330" max="3330" width="55.625" style="291" customWidth="1"/>
    <col min="3331" max="3331" width="20.125" style="291" customWidth="1"/>
    <col min="3332" max="3332" width="20.5" style="291" customWidth="1"/>
    <col min="3333" max="3585" width="9" style="291"/>
    <col min="3586" max="3586" width="55.625" style="291" customWidth="1"/>
    <col min="3587" max="3587" width="20.125" style="291" customWidth="1"/>
    <col min="3588" max="3588" width="20.5" style="291" customWidth="1"/>
    <col min="3589" max="3841" width="9" style="291"/>
    <col min="3842" max="3842" width="55.625" style="291" customWidth="1"/>
    <col min="3843" max="3843" width="20.125" style="291" customWidth="1"/>
    <col min="3844" max="3844" width="20.5" style="291" customWidth="1"/>
    <col min="3845" max="4097" width="9" style="291"/>
    <col min="4098" max="4098" width="55.625" style="291" customWidth="1"/>
    <col min="4099" max="4099" width="20.125" style="291" customWidth="1"/>
    <col min="4100" max="4100" width="20.5" style="291" customWidth="1"/>
    <col min="4101" max="4353" width="9" style="291"/>
    <col min="4354" max="4354" width="55.625" style="291" customWidth="1"/>
    <col min="4355" max="4355" width="20.125" style="291" customWidth="1"/>
    <col min="4356" max="4356" width="20.5" style="291" customWidth="1"/>
    <col min="4357" max="4609" width="9" style="291"/>
    <col min="4610" max="4610" width="55.625" style="291" customWidth="1"/>
    <col min="4611" max="4611" width="20.125" style="291" customWidth="1"/>
    <col min="4612" max="4612" width="20.5" style="291" customWidth="1"/>
    <col min="4613" max="4865" width="9" style="291"/>
    <col min="4866" max="4866" width="55.625" style="291" customWidth="1"/>
    <col min="4867" max="4867" width="20.125" style="291" customWidth="1"/>
    <col min="4868" max="4868" width="20.5" style="291" customWidth="1"/>
    <col min="4869" max="5121" width="9" style="291"/>
    <col min="5122" max="5122" width="55.625" style="291" customWidth="1"/>
    <col min="5123" max="5123" width="20.125" style="291" customWidth="1"/>
    <col min="5124" max="5124" width="20.5" style="291" customWidth="1"/>
    <col min="5125" max="5377" width="9" style="291"/>
    <col min="5378" max="5378" width="55.625" style="291" customWidth="1"/>
    <col min="5379" max="5379" width="20.125" style="291" customWidth="1"/>
    <col min="5380" max="5380" width="20.5" style="291" customWidth="1"/>
    <col min="5381" max="5633" width="9" style="291"/>
    <col min="5634" max="5634" width="55.625" style="291" customWidth="1"/>
    <col min="5635" max="5635" width="20.125" style="291" customWidth="1"/>
    <col min="5636" max="5636" width="20.5" style="291" customWidth="1"/>
    <col min="5637" max="5889" width="9" style="291"/>
    <col min="5890" max="5890" width="55.625" style="291" customWidth="1"/>
    <col min="5891" max="5891" width="20.125" style="291" customWidth="1"/>
    <col min="5892" max="5892" width="20.5" style="291" customWidth="1"/>
    <col min="5893" max="6145" width="9" style="291"/>
    <col min="6146" max="6146" width="55.625" style="291" customWidth="1"/>
    <col min="6147" max="6147" width="20.125" style="291" customWidth="1"/>
    <col min="6148" max="6148" width="20.5" style="291" customWidth="1"/>
    <col min="6149" max="6401" width="9" style="291"/>
    <col min="6402" max="6402" width="55.625" style="291" customWidth="1"/>
    <col min="6403" max="6403" width="20.125" style="291" customWidth="1"/>
    <col min="6404" max="6404" width="20.5" style="291" customWidth="1"/>
    <col min="6405" max="6657" width="9" style="291"/>
    <col min="6658" max="6658" width="55.625" style="291" customWidth="1"/>
    <col min="6659" max="6659" width="20.125" style="291" customWidth="1"/>
    <col min="6660" max="6660" width="20.5" style="291" customWidth="1"/>
    <col min="6661" max="6913" width="9" style="291"/>
    <col min="6914" max="6914" width="55.625" style="291" customWidth="1"/>
    <col min="6915" max="6915" width="20.125" style="291" customWidth="1"/>
    <col min="6916" max="6916" width="20.5" style="291" customWidth="1"/>
    <col min="6917" max="7169" width="9" style="291"/>
    <col min="7170" max="7170" width="55.625" style="291" customWidth="1"/>
    <col min="7171" max="7171" width="20.125" style="291" customWidth="1"/>
    <col min="7172" max="7172" width="20.5" style="291" customWidth="1"/>
    <col min="7173" max="7425" width="9" style="291"/>
    <col min="7426" max="7426" width="55.625" style="291" customWidth="1"/>
    <col min="7427" max="7427" width="20.125" style="291" customWidth="1"/>
    <col min="7428" max="7428" width="20.5" style="291" customWidth="1"/>
    <col min="7429" max="7681" width="9" style="291"/>
    <col min="7682" max="7682" width="55.625" style="291" customWidth="1"/>
    <col min="7683" max="7683" width="20.125" style="291" customWidth="1"/>
    <col min="7684" max="7684" width="20.5" style="291" customWidth="1"/>
    <col min="7685" max="7937" width="9" style="291"/>
    <col min="7938" max="7938" width="55.625" style="291" customWidth="1"/>
    <col min="7939" max="7939" width="20.125" style="291" customWidth="1"/>
    <col min="7940" max="7940" width="20.5" style="291" customWidth="1"/>
    <col min="7941" max="8193" width="9" style="291"/>
    <col min="8194" max="8194" width="55.625" style="291" customWidth="1"/>
    <col min="8195" max="8195" width="20.125" style="291" customWidth="1"/>
    <col min="8196" max="8196" width="20.5" style="291" customWidth="1"/>
    <col min="8197" max="8449" width="9" style="291"/>
    <col min="8450" max="8450" width="55.625" style="291" customWidth="1"/>
    <col min="8451" max="8451" width="20.125" style="291" customWidth="1"/>
    <col min="8452" max="8452" width="20.5" style="291" customWidth="1"/>
    <col min="8453" max="8705" width="9" style="291"/>
    <col min="8706" max="8706" width="55.625" style="291" customWidth="1"/>
    <col min="8707" max="8707" width="20.125" style="291" customWidth="1"/>
    <col min="8708" max="8708" width="20.5" style="291" customWidth="1"/>
    <col min="8709" max="8961" width="9" style="291"/>
    <col min="8962" max="8962" width="55.625" style="291" customWidth="1"/>
    <col min="8963" max="8963" width="20.125" style="291" customWidth="1"/>
    <col min="8964" max="8964" width="20.5" style="291" customWidth="1"/>
    <col min="8965" max="9217" width="9" style="291"/>
    <col min="9218" max="9218" width="55.625" style="291" customWidth="1"/>
    <col min="9219" max="9219" width="20.125" style="291" customWidth="1"/>
    <col min="9220" max="9220" width="20.5" style="291" customWidth="1"/>
    <col min="9221" max="9473" width="9" style="291"/>
    <col min="9474" max="9474" width="55.625" style="291" customWidth="1"/>
    <col min="9475" max="9475" width="20.125" style="291" customWidth="1"/>
    <col min="9476" max="9476" width="20.5" style="291" customWidth="1"/>
    <col min="9477" max="9729" width="9" style="291"/>
    <col min="9730" max="9730" width="55.625" style="291" customWidth="1"/>
    <col min="9731" max="9731" width="20.125" style="291" customWidth="1"/>
    <col min="9732" max="9732" width="20.5" style="291" customWidth="1"/>
    <col min="9733" max="9985" width="9" style="291"/>
    <col min="9986" max="9986" width="55.625" style="291" customWidth="1"/>
    <col min="9987" max="9987" width="20.125" style="291" customWidth="1"/>
    <col min="9988" max="9988" width="20.5" style="291" customWidth="1"/>
    <col min="9989" max="10241" width="9" style="291"/>
    <col min="10242" max="10242" width="55.625" style="291" customWidth="1"/>
    <col min="10243" max="10243" width="20.125" style="291" customWidth="1"/>
    <col min="10244" max="10244" width="20.5" style="291" customWidth="1"/>
    <col min="10245" max="10497" width="9" style="291"/>
    <col min="10498" max="10498" width="55.625" style="291" customWidth="1"/>
    <col min="10499" max="10499" width="20.125" style="291" customWidth="1"/>
    <col min="10500" max="10500" width="20.5" style="291" customWidth="1"/>
    <col min="10501" max="10753" width="9" style="291"/>
    <col min="10754" max="10754" width="55.625" style="291" customWidth="1"/>
    <col min="10755" max="10755" width="20.125" style="291" customWidth="1"/>
    <col min="10756" max="10756" width="20.5" style="291" customWidth="1"/>
    <col min="10757" max="11009" width="9" style="291"/>
    <col min="11010" max="11010" width="55.625" style="291" customWidth="1"/>
    <col min="11011" max="11011" width="20.125" style="291" customWidth="1"/>
    <col min="11012" max="11012" width="20.5" style="291" customWidth="1"/>
    <col min="11013" max="11265" width="9" style="291"/>
    <col min="11266" max="11266" width="55.625" style="291" customWidth="1"/>
    <col min="11267" max="11267" width="20.125" style="291" customWidth="1"/>
    <col min="11268" max="11268" width="20.5" style="291" customWidth="1"/>
    <col min="11269" max="11521" width="9" style="291"/>
    <col min="11522" max="11522" width="55.625" style="291" customWidth="1"/>
    <col min="11523" max="11523" width="20.125" style="291" customWidth="1"/>
    <col min="11524" max="11524" width="20.5" style="291" customWidth="1"/>
    <col min="11525" max="11777" width="9" style="291"/>
    <col min="11778" max="11778" width="55.625" style="291" customWidth="1"/>
    <col min="11779" max="11779" width="20.125" style="291" customWidth="1"/>
    <col min="11780" max="11780" width="20.5" style="291" customWidth="1"/>
    <col min="11781" max="12033" width="9" style="291"/>
    <col min="12034" max="12034" width="55.625" style="291" customWidth="1"/>
    <col min="12035" max="12035" width="20.125" style="291" customWidth="1"/>
    <col min="12036" max="12036" width="20.5" style="291" customWidth="1"/>
    <col min="12037" max="12289" width="9" style="291"/>
    <col min="12290" max="12290" width="55.625" style="291" customWidth="1"/>
    <col min="12291" max="12291" width="20.125" style="291" customWidth="1"/>
    <col min="12292" max="12292" width="20.5" style="291" customWidth="1"/>
    <col min="12293" max="12545" width="9" style="291"/>
    <col min="12546" max="12546" width="55.625" style="291" customWidth="1"/>
    <col min="12547" max="12547" width="20.125" style="291" customWidth="1"/>
    <col min="12548" max="12548" width="20.5" style="291" customWidth="1"/>
    <col min="12549" max="12801" width="9" style="291"/>
    <col min="12802" max="12802" width="55.625" style="291" customWidth="1"/>
    <col min="12803" max="12803" width="20.125" style="291" customWidth="1"/>
    <col min="12804" max="12804" width="20.5" style="291" customWidth="1"/>
    <col min="12805" max="13057" width="9" style="291"/>
    <col min="13058" max="13058" width="55.625" style="291" customWidth="1"/>
    <col min="13059" max="13059" width="20.125" style="291" customWidth="1"/>
    <col min="13060" max="13060" width="20.5" style="291" customWidth="1"/>
    <col min="13061" max="13313" width="9" style="291"/>
    <col min="13314" max="13314" width="55.625" style="291" customWidth="1"/>
    <col min="13315" max="13315" width="20.125" style="291" customWidth="1"/>
    <col min="13316" max="13316" width="20.5" style="291" customWidth="1"/>
    <col min="13317" max="13569" width="9" style="291"/>
    <col min="13570" max="13570" width="55.625" style="291" customWidth="1"/>
    <col min="13571" max="13571" width="20.125" style="291" customWidth="1"/>
    <col min="13572" max="13572" width="20.5" style="291" customWidth="1"/>
    <col min="13573" max="13825" width="9" style="291"/>
    <col min="13826" max="13826" width="55.625" style="291" customWidth="1"/>
    <col min="13827" max="13827" width="20.125" style="291" customWidth="1"/>
    <col min="13828" max="13828" width="20.5" style="291" customWidth="1"/>
    <col min="13829" max="14081" width="9" style="291"/>
    <col min="14082" max="14082" width="55.625" style="291" customWidth="1"/>
    <col min="14083" max="14083" width="20.125" style="291" customWidth="1"/>
    <col min="14084" max="14084" width="20.5" style="291" customWidth="1"/>
    <col min="14085" max="14337" width="9" style="291"/>
    <col min="14338" max="14338" width="55.625" style="291" customWidth="1"/>
    <col min="14339" max="14339" width="20.125" style="291" customWidth="1"/>
    <col min="14340" max="14340" width="20.5" style="291" customWidth="1"/>
    <col min="14341" max="14593" width="9" style="291"/>
    <col min="14594" max="14594" width="55.625" style="291" customWidth="1"/>
    <col min="14595" max="14595" width="20.125" style="291" customWidth="1"/>
    <col min="14596" max="14596" width="20.5" style="291" customWidth="1"/>
    <col min="14597" max="14849" width="9" style="291"/>
    <col min="14850" max="14850" width="55.625" style="291" customWidth="1"/>
    <col min="14851" max="14851" width="20.125" style="291" customWidth="1"/>
    <col min="14852" max="14852" width="20.5" style="291" customWidth="1"/>
    <col min="14853" max="15105" width="9" style="291"/>
    <col min="15106" max="15106" width="55.625" style="291" customWidth="1"/>
    <col min="15107" max="15107" width="20.125" style="291" customWidth="1"/>
    <col min="15108" max="15108" width="20.5" style="291" customWidth="1"/>
    <col min="15109" max="15361" width="9" style="291"/>
    <col min="15362" max="15362" width="55.625" style="291" customWidth="1"/>
    <col min="15363" max="15363" width="20.125" style="291" customWidth="1"/>
    <col min="15364" max="15364" width="20.5" style="291" customWidth="1"/>
    <col min="15365" max="15617" width="9" style="291"/>
    <col min="15618" max="15618" width="55.625" style="291" customWidth="1"/>
    <col min="15619" max="15619" width="20.125" style="291" customWidth="1"/>
    <col min="15620" max="15620" width="20.5" style="291" customWidth="1"/>
    <col min="15621" max="15873" width="9" style="291"/>
    <col min="15874" max="15874" width="55.625" style="291" customWidth="1"/>
    <col min="15875" max="15875" width="20.125" style="291" customWidth="1"/>
    <col min="15876" max="15876" width="20.5" style="291" customWidth="1"/>
    <col min="15877" max="16129" width="9" style="291"/>
    <col min="16130" max="16130" width="55.625" style="291" customWidth="1"/>
    <col min="16131" max="16131" width="20.125" style="291" customWidth="1"/>
    <col min="16132" max="16132" width="20.5" style="291" customWidth="1"/>
    <col min="16133" max="16384" width="9" style="291"/>
  </cols>
  <sheetData>
    <row r="1" spans="1:25" ht="22.5" customHeight="1">
      <c r="A1" s="2425" t="s">
        <v>518</v>
      </c>
      <c r="B1" s="2425"/>
      <c r="C1" s="2425"/>
      <c r="D1" s="2425"/>
    </row>
    <row r="2" spans="1:25" ht="18.75" customHeight="1">
      <c r="A2" s="292" t="s">
        <v>1919</v>
      </c>
      <c r="B2" s="628" t="str">
        <f>IF('表紙 '!H7="","",'表紙 '!H7)</f>
        <v/>
      </c>
      <c r="C2" s="293"/>
      <c r="D2" s="294"/>
      <c r="E2" s="294"/>
      <c r="F2" s="294"/>
      <c r="G2" s="294"/>
      <c r="H2" s="294"/>
      <c r="I2" s="294"/>
      <c r="J2" s="294"/>
      <c r="K2" s="294"/>
      <c r="L2" s="294"/>
      <c r="M2" s="294"/>
      <c r="N2" s="294"/>
      <c r="O2" s="294"/>
      <c r="P2" s="294"/>
      <c r="Q2" s="294"/>
      <c r="R2" s="294"/>
      <c r="S2" s="294"/>
      <c r="T2" s="294"/>
      <c r="U2" s="294"/>
      <c r="V2" s="294"/>
      <c r="W2" s="294"/>
      <c r="X2" s="294"/>
      <c r="Y2" s="294"/>
    </row>
    <row r="3" spans="1:25" ht="13.5" customHeight="1">
      <c r="A3" s="2426" t="s">
        <v>1920</v>
      </c>
      <c r="B3" s="2426"/>
      <c r="C3" s="211"/>
      <c r="D3" s="211"/>
      <c r="E3" s="211"/>
      <c r="F3" s="211"/>
      <c r="G3" s="211"/>
      <c r="H3" s="211"/>
      <c r="I3" s="211"/>
      <c r="J3" s="211"/>
      <c r="K3" s="211"/>
      <c r="L3" s="211"/>
      <c r="M3" s="211"/>
      <c r="N3" s="211"/>
      <c r="O3" s="211"/>
      <c r="P3" s="211"/>
      <c r="Q3" s="211"/>
      <c r="R3" s="211"/>
      <c r="S3" s="211"/>
      <c r="T3" s="211"/>
      <c r="U3" s="211"/>
      <c r="V3" s="211"/>
      <c r="W3" s="211"/>
      <c r="X3" s="211"/>
      <c r="Y3" s="211"/>
    </row>
    <row r="4" spans="1:25" ht="13.5" customHeight="1">
      <c r="A4" s="2427" t="s">
        <v>1921</v>
      </c>
      <c r="B4" s="2427"/>
      <c r="C4" s="2427"/>
      <c r="D4" s="2427"/>
    </row>
    <row r="5" spans="1:25">
      <c r="A5" s="2427"/>
      <c r="B5" s="2427"/>
      <c r="C5" s="2427"/>
      <c r="D5" s="2427"/>
    </row>
    <row r="6" spans="1:25">
      <c r="A6" s="2427"/>
      <c r="B6" s="2427"/>
      <c r="C6" s="2427"/>
      <c r="D6" s="2427"/>
    </row>
    <row r="7" spans="1:25">
      <c r="A7" s="2427"/>
      <c r="B7" s="2427"/>
      <c r="C7" s="2427"/>
      <c r="D7" s="2427"/>
    </row>
    <row r="8" spans="1:25">
      <c r="A8" s="2428"/>
      <c r="B8" s="2428"/>
      <c r="C8" s="2428"/>
      <c r="D8" s="2428"/>
    </row>
    <row r="9" spans="1:25">
      <c r="A9" s="2429" t="s">
        <v>519</v>
      </c>
      <c r="B9" s="2429"/>
      <c r="C9" s="812" t="s">
        <v>520</v>
      </c>
      <c r="D9" s="812" t="s">
        <v>521</v>
      </c>
    </row>
    <row r="10" spans="1:25">
      <c r="A10" s="2430" t="s">
        <v>1922</v>
      </c>
      <c r="B10" s="2430"/>
      <c r="C10" s="2430"/>
      <c r="D10" s="2430"/>
      <c r="E10" s="653"/>
    </row>
    <row r="11" spans="1:25">
      <c r="A11" s="2431"/>
      <c r="B11" s="813" t="s">
        <v>522</v>
      </c>
      <c r="C11" s="295" t="s">
        <v>523</v>
      </c>
      <c r="D11" s="449" t="s">
        <v>404</v>
      </c>
    </row>
    <row r="12" spans="1:25">
      <c r="A12" s="2431"/>
      <c r="B12" s="813" t="s">
        <v>524</v>
      </c>
      <c r="C12" s="295" t="s">
        <v>525</v>
      </c>
      <c r="D12" s="449" t="s">
        <v>404</v>
      </c>
    </row>
    <row r="13" spans="1:25">
      <c r="A13" s="2431"/>
      <c r="B13" s="813" t="s">
        <v>526</v>
      </c>
      <c r="C13" s="295" t="s">
        <v>527</v>
      </c>
      <c r="D13" s="449" t="s">
        <v>404</v>
      </c>
    </row>
    <row r="14" spans="1:25">
      <c r="A14" s="2431"/>
      <c r="B14" s="813" t="s">
        <v>528</v>
      </c>
      <c r="C14" s="295" t="s">
        <v>529</v>
      </c>
      <c r="D14" s="449" t="s">
        <v>404</v>
      </c>
    </row>
    <row r="15" spans="1:25">
      <c r="A15" s="2430" t="s">
        <v>1923</v>
      </c>
      <c r="B15" s="2430"/>
      <c r="C15" s="2430"/>
      <c r="D15" s="2430"/>
      <c r="E15" s="653"/>
    </row>
    <row r="16" spans="1:25">
      <c r="A16" s="2431" t="s">
        <v>530</v>
      </c>
      <c r="B16" s="813" t="s">
        <v>531</v>
      </c>
      <c r="C16" s="295" t="s">
        <v>532</v>
      </c>
      <c r="D16" s="449" t="s">
        <v>404</v>
      </c>
    </row>
    <row r="17" spans="1:5">
      <c r="A17" s="2431"/>
      <c r="B17" s="813" t="s">
        <v>533</v>
      </c>
      <c r="C17" s="295" t="s">
        <v>534</v>
      </c>
      <c r="D17" s="449" t="s">
        <v>404</v>
      </c>
    </row>
    <row r="18" spans="1:5">
      <c r="A18" s="2431"/>
      <c r="B18" s="813" t="s">
        <v>535</v>
      </c>
      <c r="C18" s="295" t="s">
        <v>536</v>
      </c>
      <c r="D18" s="449" t="s">
        <v>404</v>
      </c>
    </row>
    <row r="19" spans="1:5">
      <c r="A19" s="2431"/>
      <c r="B19" s="813" t="s">
        <v>537</v>
      </c>
      <c r="C19" s="295" t="s">
        <v>538</v>
      </c>
      <c r="D19" s="449" t="s">
        <v>404</v>
      </c>
    </row>
    <row r="20" spans="1:5">
      <c r="A20" s="2431"/>
      <c r="B20" s="813" t="s">
        <v>539</v>
      </c>
      <c r="C20" s="295" t="s">
        <v>540</v>
      </c>
      <c r="D20" s="449" t="s">
        <v>404</v>
      </c>
    </row>
    <row r="21" spans="1:5">
      <c r="A21" s="2431"/>
      <c r="B21" s="813" t="s">
        <v>541</v>
      </c>
      <c r="C21" s="295" t="s">
        <v>542</v>
      </c>
      <c r="D21" s="449" t="s">
        <v>404</v>
      </c>
    </row>
    <row r="22" spans="1:5">
      <c r="A22" s="2431"/>
      <c r="B22" s="813" t="s">
        <v>543</v>
      </c>
      <c r="C22" s="295" t="s">
        <v>544</v>
      </c>
      <c r="D22" s="449" t="s">
        <v>404</v>
      </c>
    </row>
    <row r="23" spans="1:5">
      <c r="A23" s="2431"/>
      <c r="B23" s="813" t="s">
        <v>545</v>
      </c>
      <c r="C23" s="295" t="s">
        <v>546</v>
      </c>
      <c r="D23" s="449" t="s">
        <v>404</v>
      </c>
    </row>
    <row r="24" spans="1:5">
      <c r="A24" s="2431"/>
      <c r="B24" s="813" t="s">
        <v>547</v>
      </c>
      <c r="C24" s="295" t="s">
        <v>548</v>
      </c>
      <c r="D24" s="449" t="s">
        <v>404</v>
      </c>
    </row>
    <row r="25" spans="1:5">
      <c r="A25" s="2431"/>
      <c r="B25" s="813" t="s">
        <v>549</v>
      </c>
      <c r="C25" s="295" t="s">
        <v>550</v>
      </c>
      <c r="D25" s="449" t="s">
        <v>404</v>
      </c>
    </row>
    <row r="26" spans="1:5">
      <c r="A26" s="2431"/>
      <c r="B26" s="813" t="s">
        <v>551</v>
      </c>
      <c r="C26" s="295" t="s">
        <v>552</v>
      </c>
      <c r="D26" s="449" t="s">
        <v>404</v>
      </c>
    </row>
    <row r="27" spans="1:5">
      <c r="A27" s="2431"/>
      <c r="B27" s="813" t="s">
        <v>553</v>
      </c>
      <c r="C27" s="295" t="s">
        <v>554</v>
      </c>
      <c r="D27" s="449" t="s">
        <v>404</v>
      </c>
    </row>
    <row r="28" spans="1:5">
      <c r="A28" s="2431"/>
      <c r="B28" s="813" t="s">
        <v>555</v>
      </c>
      <c r="C28" s="295" t="s">
        <v>556</v>
      </c>
      <c r="D28" s="449" t="s">
        <v>404</v>
      </c>
    </row>
    <row r="29" spans="1:5">
      <c r="A29" s="2431"/>
      <c r="B29" s="813" t="s">
        <v>557</v>
      </c>
      <c r="C29" s="295" t="s">
        <v>558</v>
      </c>
      <c r="D29" s="449" t="s">
        <v>404</v>
      </c>
    </row>
    <row r="30" spans="1:5">
      <c r="A30" s="2431"/>
      <c r="B30" s="813" t="s">
        <v>559</v>
      </c>
      <c r="C30" s="295" t="s">
        <v>560</v>
      </c>
      <c r="D30" s="449" t="s">
        <v>404</v>
      </c>
    </row>
    <row r="31" spans="1:5">
      <c r="A31" s="2430" t="s">
        <v>1924</v>
      </c>
      <c r="B31" s="2430"/>
      <c r="C31" s="2430"/>
      <c r="D31" s="2430"/>
      <c r="E31" s="653"/>
    </row>
    <row r="32" spans="1:5">
      <c r="A32" s="2432"/>
      <c r="B32" s="813" t="s">
        <v>1925</v>
      </c>
      <c r="C32" s="295" t="s">
        <v>561</v>
      </c>
      <c r="D32" s="449" t="s">
        <v>404</v>
      </c>
      <c r="E32" s="653"/>
    </row>
    <row r="33" spans="1:4">
      <c r="A33" s="2432"/>
      <c r="B33" s="813" t="s">
        <v>562</v>
      </c>
      <c r="C33" s="295" t="s">
        <v>560</v>
      </c>
      <c r="D33" s="449" t="s">
        <v>404</v>
      </c>
    </row>
    <row r="34" spans="1:4">
      <c r="A34" s="2433" t="s">
        <v>1926</v>
      </c>
      <c r="B34" s="2433"/>
      <c r="C34" s="2433"/>
      <c r="D34" s="2433"/>
    </row>
    <row r="35" spans="1:4">
      <c r="A35" s="2433"/>
      <c r="B35" s="2433"/>
      <c r="C35" s="2433"/>
      <c r="D35" s="2433"/>
    </row>
    <row r="36" spans="1:4">
      <c r="A36" s="2424" t="s">
        <v>1927</v>
      </c>
      <c r="B36" s="2424"/>
      <c r="C36" s="2424"/>
      <c r="D36" s="2424"/>
    </row>
    <row r="37" spans="1:4">
      <c r="A37" s="2424"/>
      <c r="B37" s="2424"/>
      <c r="C37" s="2424"/>
      <c r="D37" s="2424"/>
    </row>
    <row r="38" spans="1:4">
      <c r="A38" s="2424"/>
      <c r="B38" s="2424"/>
      <c r="C38" s="2424"/>
      <c r="D38" s="2424"/>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4"/>
  <dataValidations count="1">
    <dataValidation type="list" allowBlank="1" showInputMessage="1" showErrorMessage="1" sqref="D11:D14 D16:D30 D32:D33">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Z203"/>
  <sheetViews>
    <sheetView showGridLines="0" view="pageBreakPreview" topLeftCell="C1" zoomScaleNormal="100" zoomScaleSheetLayoutView="100" workbookViewId="0">
      <selection activeCell="Y15" sqref="Y15:AG16"/>
    </sheetView>
  </sheetViews>
  <sheetFormatPr defaultRowHeight="13.5"/>
  <cols>
    <col min="1" max="41" width="3.125" style="188" customWidth="1"/>
    <col min="42" max="16384" width="9" style="188"/>
  </cols>
  <sheetData>
    <row r="1" spans="1:42" ht="12" customHeight="1"/>
    <row r="2" spans="1:42" ht="10.5" customHeight="1">
      <c r="A2" s="2434" t="s">
        <v>1928</v>
      </c>
      <c r="B2" s="2434"/>
      <c r="C2" s="2434"/>
      <c r="D2" s="2434"/>
      <c r="E2" s="2434"/>
      <c r="F2" s="2434"/>
      <c r="G2" s="2434"/>
      <c r="H2" s="2434"/>
      <c r="I2" s="2434"/>
      <c r="J2" s="2434"/>
      <c r="K2" s="2434"/>
      <c r="L2" s="2434"/>
      <c r="M2" s="2434"/>
      <c r="N2" s="2434"/>
      <c r="O2" s="2434"/>
      <c r="P2" s="2434"/>
      <c r="Q2" s="2434"/>
      <c r="R2" s="2434"/>
      <c r="S2" s="2434"/>
      <c r="T2" s="2434"/>
      <c r="U2" s="2434"/>
      <c r="V2" s="2434"/>
      <c r="W2" s="2434"/>
      <c r="X2" s="2434"/>
      <c r="Y2" s="2434"/>
      <c r="Z2" s="2434"/>
      <c r="AA2" s="2434"/>
      <c r="AB2" s="2434"/>
      <c r="AC2" s="2434"/>
      <c r="AD2" s="2434"/>
      <c r="AE2" s="2434"/>
      <c r="AF2" s="2434"/>
      <c r="AG2" s="2434"/>
      <c r="AH2" s="2434"/>
      <c r="AI2" s="2434"/>
      <c r="AJ2" s="2434"/>
      <c r="AK2" s="2434"/>
      <c r="AL2" s="2434"/>
      <c r="AM2" s="2434"/>
      <c r="AN2" s="2434"/>
      <c r="AO2" s="2434"/>
      <c r="AP2" s="2435"/>
    </row>
    <row r="3" spans="1:42" ht="10.5" customHeight="1">
      <c r="A3" s="2434"/>
      <c r="B3" s="2434"/>
      <c r="C3" s="2434"/>
      <c r="D3" s="2434"/>
      <c r="E3" s="2434"/>
      <c r="F3" s="2434"/>
      <c r="G3" s="2434"/>
      <c r="H3" s="2434"/>
      <c r="I3" s="2434"/>
      <c r="J3" s="2434"/>
      <c r="K3" s="2434"/>
      <c r="L3" s="2434"/>
      <c r="M3" s="2434"/>
      <c r="N3" s="2434"/>
      <c r="O3" s="2434"/>
      <c r="P3" s="2434"/>
      <c r="Q3" s="2434"/>
      <c r="R3" s="2434"/>
      <c r="S3" s="2434"/>
      <c r="T3" s="2434"/>
      <c r="U3" s="2434"/>
      <c r="V3" s="2434"/>
      <c r="W3" s="2434"/>
      <c r="X3" s="2434"/>
      <c r="Y3" s="2434"/>
      <c r="Z3" s="2434"/>
      <c r="AA3" s="2434"/>
      <c r="AB3" s="2434"/>
      <c r="AC3" s="2434"/>
      <c r="AD3" s="2434"/>
      <c r="AE3" s="2434"/>
      <c r="AF3" s="2434"/>
      <c r="AG3" s="2434"/>
      <c r="AH3" s="2434"/>
      <c r="AI3" s="2434"/>
      <c r="AJ3" s="2434"/>
      <c r="AK3" s="2434"/>
      <c r="AL3" s="2434"/>
      <c r="AM3" s="2434"/>
      <c r="AN3" s="2434"/>
      <c r="AO3" s="2434"/>
      <c r="AP3" s="2436"/>
    </row>
    <row r="4" spans="1:42" ht="8.25" customHeight="1">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2436"/>
    </row>
    <row r="5" spans="1:42" ht="11.25" customHeight="1">
      <c r="AA5" s="2437" t="s">
        <v>1313</v>
      </c>
      <c r="AB5" s="2438"/>
      <c r="AC5" s="2438"/>
      <c r="AD5" s="2438"/>
      <c r="AE5" s="2438"/>
      <c r="AF5" s="2438"/>
      <c r="AG5" s="2443" t="str">
        <f>IF('表紙 '!H7="","",'表紙 '!H7)</f>
        <v/>
      </c>
      <c r="AH5" s="2444"/>
      <c r="AI5" s="2444"/>
      <c r="AJ5" s="2444"/>
      <c r="AK5" s="2444"/>
      <c r="AL5" s="2444"/>
      <c r="AM5" s="2444"/>
      <c r="AN5" s="2444"/>
      <c r="AO5" s="2445"/>
      <c r="AP5" s="2436"/>
    </row>
    <row r="6" spans="1:42" ht="5.45" customHeight="1">
      <c r="AA6" s="2439"/>
      <c r="AB6" s="2440"/>
      <c r="AC6" s="2440"/>
      <c r="AD6" s="2440"/>
      <c r="AE6" s="2440"/>
      <c r="AF6" s="2440"/>
      <c r="AG6" s="2446"/>
      <c r="AH6" s="2447"/>
      <c r="AI6" s="2447"/>
      <c r="AJ6" s="2447"/>
      <c r="AK6" s="2447"/>
      <c r="AL6" s="2447"/>
      <c r="AM6" s="2447"/>
      <c r="AN6" s="2447"/>
      <c r="AO6" s="2448"/>
      <c r="AP6" s="2436"/>
    </row>
    <row r="7" spans="1:42" ht="5.45" customHeight="1">
      <c r="AA7" s="2441"/>
      <c r="AB7" s="2442"/>
      <c r="AC7" s="2442"/>
      <c r="AD7" s="2442"/>
      <c r="AE7" s="2442"/>
      <c r="AF7" s="2442"/>
      <c r="AG7" s="2449"/>
      <c r="AH7" s="2450"/>
      <c r="AI7" s="2450"/>
      <c r="AJ7" s="2450"/>
      <c r="AK7" s="2450"/>
      <c r="AL7" s="2450"/>
      <c r="AM7" s="2450"/>
      <c r="AN7" s="2450"/>
      <c r="AO7" s="2451"/>
      <c r="AP7" s="2436"/>
    </row>
    <row r="8" spans="1:42" ht="15" customHeight="1">
      <c r="A8" s="2452" t="s">
        <v>1929</v>
      </c>
      <c r="B8" s="2452"/>
      <c r="C8" s="2452"/>
      <c r="D8" s="2452"/>
      <c r="E8" s="2452"/>
      <c r="F8" s="2452"/>
      <c r="G8" s="2452"/>
      <c r="H8" s="2452"/>
      <c r="I8" s="2452"/>
      <c r="J8" s="2452"/>
      <c r="K8" s="2452"/>
      <c r="L8" s="2452"/>
      <c r="M8" s="2452"/>
      <c r="N8" s="2452"/>
      <c r="O8" s="2452"/>
      <c r="P8" s="2452"/>
      <c r="Q8" s="2452"/>
      <c r="R8" s="2452"/>
      <c r="S8" s="2452"/>
      <c r="T8" s="2452"/>
      <c r="U8" s="2452"/>
      <c r="V8" s="2452"/>
      <c r="W8" s="2452"/>
      <c r="X8" s="2452"/>
      <c r="Y8" s="2452"/>
      <c r="AA8" s="260"/>
      <c r="AB8" s="260"/>
      <c r="AC8" s="260"/>
      <c r="AD8" s="260"/>
      <c r="AE8" s="260"/>
      <c r="AF8" s="260"/>
      <c r="AG8" s="260"/>
      <c r="AH8" s="260"/>
      <c r="AI8" s="260"/>
      <c r="AJ8" s="260"/>
      <c r="AK8" s="260"/>
      <c r="AL8" s="260"/>
      <c r="AM8" s="260"/>
      <c r="AN8" s="260"/>
      <c r="AO8" s="260"/>
      <c r="AP8" s="2436"/>
    </row>
    <row r="9" spans="1:42" ht="5.45" customHeight="1"/>
    <row r="10" spans="1:42" ht="7.5" customHeight="1">
      <c r="A10" s="2453" t="s">
        <v>1930</v>
      </c>
      <c r="B10" s="2453"/>
      <c r="C10" s="2453"/>
      <c r="D10" s="2453"/>
      <c r="E10" s="2453"/>
      <c r="F10" s="2453"/>
      <c r="G10" s="2453"/>
      <c r="H10" s="2453"/>
      <c r="I10" s="2453"/>
      <c r="J10" s="2453"/>
      <c r="K10" s="2453"/>
      <c r="L10" s="2453"/>
      <c r="M10" s="2453"/>
      <c r="N10" s="2453"/>
      <c r="O10" s="2453"/>
      <c r="P10" s="2453"/>
      <c r="Q10" s="2453"/>
      <c r="R10" s="2453"/>
      <c r="S10" s="2453"/>
      <c r="T10" s="2453"/>
      <c r="U10" s="2453"/>
      <c r="V10" s="2453"/>
      <c r="W10" s="2453"/>
      <c r="X10" s="2453"/>
      <c r="Y10" s="2453"/>
      <c r="Z10" s="2453"/>
      <c r="AA10" s="2453"/>
      <c r="AB10" s="2453"/>
      <c r="AC10" s="2453"/>
      <c r="AD10" s="2453"/>
      <c r="AE10" s="2453"/>
      <c r="AF10" s="2453"/>
      <c r="AG10" s="2453"/>
      <c r="AH10" s="2453"/>
      <c r="AI10" s="2453"/>
      <c r="AJ10" s="2453"/>
      <c r="AK10" s="2453"/>
      <c r="AL10" s="2453"/>
      <c r="AM10" s="2453"/>
      <c r="AN10" s="2453"/>
      <c r="AO10" s="2453"/>
    </row>
    <row r="11" spans="1:42" ht="5.45" customHeight="1">
      <c r="A11" s="2453"/>
      <c r="B11" s="2453"/>
      <c r="C11" s="2453"/>
      <c r="D11" s="2453"/>
      <c r="E11" s="2453"/>
      <c r="F11" s="2453"/>
      <c r="G11" s="2453"/>
      <c r="H11" s="2453"/>
      <c r="I11" s="2453"/>
      <c r="J11" s="2453"/>
      <c r="K11" s="2453"/>
      <c r="L11" s="2453"/>
      <c r="M11" s="2453"/>
      <c r="N11" s="2453"/>
      <c r="O11" s="2453"/>
      <c r="P11" s="2453"/>
      <c r="Q11" s="2453"/>
      <c r="R11" s="2453"/>
      <c r="S11" s="2453"/>
      <c r="T11" s="2453"/>
      <c r="U11" s="2453"/>
      <c r="V11" s="2453"/>
      <c r="W11" s="2453"/>
      <c r="X11" s="2453"/>
      <c r="Y11" s="2453"/>
      <c r="Z11" s="2453"/>
      <c r="AA11" s="2453"/>
      <c r="AB11" s="2453"/>
      <c r="AC11" s="2453"/>
      <c r="AD11" s="2453"/>
      <c r="AE11" s="2453"/>
      <c r="AF11" s="2453"/>
      <c r="AG11" s="2453"/>
      <c r="AH11" s="2453"/>
      <c r="AI11" s="2453"/>
      <c r="AJ11" s="2453"/>
      <c r="AK11" s="2453"/>
      <c r="AL11" s="2453"/>
      <c r="AM11" s="2453"/>
      <c r="AN11" s="2453"/>
      <c r="AO11" s="2453"/>
    </row>
    <row r="12" spans="1:42" ht="5.45" customHeight="1"/>
    <row r="13" spans="1:42" ht="6.75" customHeight="1">
      <c r="B13" s="2493" t="s">
        <v>1060</v>
      </c>
      <c r="C13" s="2494"/>
      <c r="D13" s="2494"/>
      <c r="E13" s="2494"/>
      <c r="F13" s="2494"/>
      <c r="G13" s="2494"/>
      <c r="H13" s="2494"/>
      <c r="I13" s="2494"/>
      <c r="J13" s="2494"/>
      <c r="K13" s="2495"/>
      <c r="L13" s="2499" t="s">
        <v>1061</v>
      </c>
      <c r="M13" s="2500"/>
      <c r="N13" s="2500"/>
      <c r="O13" s="2500"/>
      <c r="P13" s="2500"/>
      <c r="Q13" s="2500"/>
      <c r="R13" s="2500"/>
      <c r="S13" s="2500"/>
      <c r="T13" s="2500"/>
      <c r="U13" s="2500"/>
      <c r="V13" s="2500"/>
      <c r="W13" s="2500"/>
      <c r="X13" s="2501"/>
      <c r="Y13" s="2493" t="s">
        <v>1062</v>
      </c>
      <c r="Z13" s="2494"/>
      <c r="AA13" s="2494"/>
      <c r="AB13" s="2494"/>
      <c r="AC13" s="2494"/>
      <c r="AD13" s="2494"/>
      <c r="AE13" s="2494"/>
      <c r="AF13" s="2494"/>
      <c r="AG13" s="2495"/>
      <c r="AH13" s="2499" t="s">
        <v>1063</v>
      </c>
      <c r="AI13" s="2500"/>
      <c r="AJ13" s="2500"/>
      <c r="AK13" s="2500"/>
      <c r="AL13" s="2500"/>
      <c r="AM13" s="2500"/>
      <c r="AN13" s="2501"/>
    </row>
    <row r="14" spans="1:42" ht="6.75" customHeight="1">
      <c r="B14" s="2496"/>
      <c r="C14" s="2497"/>
      <c r="D14" s="2497"/>
      <c r="E14" s="2497"/>
      <c r="F14" s="2497"/>
      <c r="G14" s="2497"/>
      <c r="H14" s="2497"/>
      <c r="I14" s="2497"/>
      <c r="J14" s="2497"/>
      <c r="K14" s="2498"/>
      <c r="L14" s="2502"/>
      <c r="M14" s="2503"/>
      <c r="N14" s="2503"/>
      <c r="O14" s="2503"/>
      <c r="P14" s="2503"/>
      <c r="Q14" s="2503"/>
      <c r="R14" s="2503"/>
      <c r="S14" s="2503"/>
      <c r="T14" s="2503"/>
      <c r="U14" s="2503"/>
      <c r="V14" s="2503"/>
      <c r="W14" s="2503"/>
      <c r="X14" s="2504"/>
      <c r="Y14" s="2496"/>
      <c r="Z14" s="2497"/>
      <c r="AA14" s="2497"/>
      <c r="AB14" s="2497"/>
      <c r="AC14" s="2497"/>
      <c r="AD14" s="2497"/>
      <c r="AE14" s="2497"/>
      <c r="AF14" s="2497"/>
      <c r="AG14" s="2498"/>
      <c r="AH14" s="2502"/>
      <c r="AI14" s="2503"/>
      <c r="AJ14" s="2503"/>
      <c r="AK14" s="2503"/>
      <c r="AL14" s="2503"/>
      <c r="AM14" s="2503"/>
      <c r="AN14" s="2504"/>
    </row>
    <row r="15" spans="1:42" ht="6.75" customHeight="1">
      <c r="B15" s="2493" t="s">
        <v>1064</v>
      </c>
      <c r="C15" s="2494"/>
      <c r="D15" s="2494"/>
      <c r="E15" s="2494"/>
      <c r="F15" s="2494"/>
      <c r="G15" s="2494"/>
      <c r="H15" s="2494"/>
      <c r="I15" s="2494"/>
      <c r="J15" s="2494"/>
      <c r="K15" s="2495"/>
      <c r="L15" s="2499" t="s">
        <v>1065</v>
      </c>
      <c r="M15" s="2500"/>
      <c r="N15" s="2500"/>
      <c r="O15" s="2500"/>
      <c r="P15" s="2500"/>
      <c r="Q15" s="2500"/>
      <c r="R15" s="2500"/>
      <c r="S15" s="2500"/>
      <c r="T15" s="2500"/>
      <c r="U15" s="2500"/>
      <c r="V15" s="2500"/>
      <c r="W15" s="2500"/>
      <c r="X15" s="2501"/>
      <c r="Y15" s="2511"/>
      <c r="Z15" s="2512"/>
      <c r="AA15" s="2512"/>
      <c r="AB15" s="2512"/>
      <c r="AC15" s="2512"/>
      <c r="AD15" s="2512"/>
      <c r="AE15" s="2512"/>
      <c r="AF15" s="2512"/>
      <c r="AG15" s="2513"/>
      <c r="AH15" s="2517" t="str">
        <f>IF(Y15=Y17,"○",Y15-Y17)</f>
        <v>○</v>
      </c>
      <c r="AI15" s="2518"/>
      <c r="AJ15" s="2518"/>
      <c r="AK15" s="2518"/>
      <c r="AL15" s="2518"/>
      <c r="AM15" s="2518"/>
      <c r="AN15" s="2519"/>
    </row>
    <row r="16" spans="1:42" ht="6.75" customHeight="1">
      <c r="B16" s="2505"/>
      <c r="C16" s="2506"/>
      <c r="D16" s="2506"/>
      <c r="E16" s="2506"/>
      <c r="F16" s="2506"/>
      <c r="G16" s="2506"/>
      <c r="H16" s="2506"/>
      <c r="I16" s="2506"/>
      <c r="J16" s="2506"/>
      <c r="K16" s="2507"/>
      <c r="L16" s="2508"/>
      <c r="M16" s="2509"/>
      <c r="N16" s="2509"/>
      <c r="O16" s="2509"/>
      <c r="P16" s="2509"/>
      <c r="Q16" s="2509"/>
      <c r="R16" s="2509"/>
      <c r="S16" s="2509"/>
      <c r="T16" s="2509"/>
      <c r="U16" s="2509"/>
      <c r="V16" s="2509"/>
      <c r="W16" s="2509"/>
      <c r="X16" s="2510"/>
      <c r="Y16" s="2514"/>
      <c r="Z16" s="2515"/>
      <c r="AA16" s="2515"/>
      <c r="AB16" s="2515"/>
      <c r="AC16" s="2515"/>
      <c r="AD16" s="2515"/>
      <c r="AE16" s="2515"/>
      <c r="AF16" s="2515"/>
      <c r="AG16" s="2516"/>
      <c r="AH16" s="2520"/>
      <c r="AI16" s="2521"/>
      <c r="AJ16" s="2521"/>
      <c r="AK16" s="2521"/>
      <c r="AL16" s="2521"/>
      <c r="AM16" s="2521"/>
      <c r="AN16" s="2522"/>
    </row>
    <row r="17" spans="1:41" ht="6.75" customHeight="1">
      <c r="B17" s="2505"/>
      <c r="C17" s="2506"/>
      <c r="D17" s="2506"/>
      <c r="E17" s="2506"/>
      <c r="F17" s="2506"/>
      <c r="G17" s="2506"/>
      <c r="H17" s="2506"/>
      <c r="I17" s="2506"/>
      <c r="J17" s="2506"/>
      <c r="K17" s="2507"/>
      <c r="L17" s="2526" t="s">
        <v>1066</v>
      </c>
      <c r="M17" s="2527"/>
      <c r="N17" s="2527"/>
      <c r="O17" s="2527"/>
      <c r="P17" s="2527"/>
      <c r="Q17" s="2527"/>
      <c r="R17" s="2527"/>
      <c r="S17" s="2527"/>
      <c r="T17" s="2527"/>
      <c r="U17" s="2527"/>
      <c r="V17" s="2527"/>
      <c r="W17" s="2527"/>
      <c r="X17" s="2528"/>
      <c r="Y17" s="2529"/>
      <c r="Z17" s="2530"/>
      <c r="AA17" s="2530"/>
      <c r="AB17" s="2530"/>
      <c r="AC17" s="2530"/>
      <c r="AD17" s="2530"/>
      <c r="AE17" s="2530"/>
      <c r="AF17" s="2530"/>
      <c r="AG17" s="2531"/>
      <c r="AH17" s="2520"/>
      <c r="AI17" s="2521"/>
      <c r="AJ17" s="2521"/>
      <c r="AK17" s="2521"/>
      <c r="AL17" s="2521"/>
      <c r="AM17" s="2521"/>
      <c r="AN17" s="2522"/>
    </row>
    <row r="18" spans="1:41" ht="6.75" customHeight="1">
      <c r="B18" s="2496"/>
      <c r="C18" s="2497"/>
      <c r="D18" s="2497"/>
      <c r="E18" s="2497"/>
      <c r="F18" s="2497"/>
      <c r="G18" s="2497"/>
      <c r="H18" s="2497"/>
      <c r="I18" s="2497"/>
      <c r="J18" s="2497"/>
      <c r="K18" s="2498"/>
      <c r="L18" s="2502"/>
      <c r="M18" s="2503"/>
      <c r="N18" s="2503"/>
      <c r="O18" s="2503"/>
      <c r="P18" s="2503"/>
      <c r="Q18" s="2503"/>
      <c r="R18" s="2503"/>
      <c r="S18" s="2503"/>
      <c r="T18" s="2503"/>
      <c r="U18" s="2503"/>
      <c r="V18" s="2503"/>
      <c r="W18" s="2503"/>
      <c r="X18" s="2504"/>
      <c r="Y18" s="2532"/>
      <c r="Z18" s="2533"/>
      <c r="AA18" s="2533"/>
      <c r="AB18" s="2533"/>
      <c r="AC18" s="2533"/>
      <c r="AD18" s="2533"/>
      <c r="AE18" s="2533"/>
      <c r="AF18" s="2533"/>
      <c r="AG18" s="2534"/>
      <c r="AH18" s="2523"/>
      <c r="AI18" s="2524"/>
      <c r="AJ18" s="2524"/>
      <c r="AK18" s="2524"/>
      <c r="AL18" s="2524"/>
      <c r="AM18" s="2524"/>
      <c r="AN18" s="2525"/>
    </row>
    <row r="19" spans="1:41" ht="8.25" customHeight="1">
      <c r="A19" s="194"/>
      <c r="B19" s="478"/>
      <c r="C19" s="478"/>
      <c r="D19" s="478"/>
      <c r="E19" s="478"/>
      <c r="F19" s="478"/>
      <c r="G19" s="478"/>
      <c r="H19" s="478"/>
      <c r="I19" s="478"/>
      <c r="J19" s="478"/>
      <c r="K19" s="478"/>
      <c r="L19" s="479"/>
      <c r="M19" s="479"/>
      <c r="N19" s="479"/>
      <c r="O19" s="479"/>
      <c r="P19" s="479"/>
      <c r="Q19" s="479"/>
      <c r="R19" s="479"/>
      <c r="S19" s="479"/>
      <c r="T19" s="479"/>
      <c r="U19" s="479"/>
      <c r="V19" s="479"/>
      <c r="W19" s="479"/>
      <c r="X19" s="479"/>
      <c r="Y19" s="451"/>
      <c r="Z19" s="451"/>
      <c r="AA19" s="451"/>
      <c r="AB19" s="451"/>
      <c r="AC19" s="451"/>
      <c r="AD19" s="451"/>
      <c r="AE19" s="451"/>
      <c r="AF19" s="451"/>
      <c r="AG19" s="451"/>
      <c r="AH19" s="480"/>
      <c r="AI19" s="480"/>
      <c r="AJ19" s="480"/>
      <c r="AK19" s="480"/>
      <c r="AL19" s="480"/>
      <c r="AM19" s="480"/>
      <c r="AN19" s="480"/>
    </row>
    <row r="20" spans="1:41" ht="8.25" customHeight="1">
      <c r="A20" s="19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row>
    <row r="21" spans="1:41" ht="5.45" customHeight="1">
      <c r="A21" s="2453" t="s">
        <v>1314</v>
      </c>
      <c r="B21" s="2453"/>
      <c r="C21" s="2453"/>
      <c r="D21" s="2453"/>
      <c r="E21" s="2453"/>
      <c r="F21" s="2453"/>
      <c r="G21" s="2453"/>
      <c r="H21" s="2453"/>
      <c r="I21" s="2453"/>
      <c r="J21" s="2453"/>
      <c r="K21" s="2453"/>
      <c r="L21" s="2453"/>
      <c r="M21" s="2453"/>
      <c r="N21" s="2453"/>
      <c r="O21" s="2453"/>
      <c r="P21" s="2453"/>
      <c r="Q21" s="2453"/>
      <c r="R21" s="2453"/>
      <c r="S21" s="2453"/>
      <c r="T21" s="2453"/>
      <c r="U21" s="2453"/>
      <c r="V21" s="2453"/>
      <c r="W21" s="2453"/>
      <c r="X21" s="2453"/>
      <c r="Y21" s="2453"/>
      <c r="Z21" s="2453"/>
      <c r="AA21" s="2453"/>
      <c r="AB21" s="2453"/>
      <c r="AC21" s="2453"/>
      <c r="AD21" s="2453"/>
      <c r="AE21" s="2453"/>
      <c r="AF21" s="2453"/>
      <c r="AG21" s="2453"/>
      <c r="AH21" s="2453"/>
      <c r="AI21" s="2453"/>
      <c r="AJ21" s="2453"/>
      <c r="AK21" s="2453"/>
      <c r="AL21" s="2453"/>
      <c r="AM21" s="2453"/>
      <c r="AN21" s="2453"/>
      <c r="AO21" s="2453"/>
    </row>
    <row r="22" spans="1:41" ht="5.45" customHeight="1">
      <c r="A22" s="2453"/>
      <c r="B22" s="2453"/>
      <c r="C22" s="2453"/>
      <c r="D22" s="2453"/>
      <c r="E22" s="2453"/>
      <c r="F22" s="2453"/>
      <c r="G22" s="2453"/>
      <c r="H22" s="2453"/>
      <c r="I22" s="2453"/>
      <c r="J22" s="2453"/>
      <c r="K22" s="2453"/>
      <c r="L22" s="2453"/>
      <c r="M22" s="2453"/>
      <c r="N22" s="2453"/>
      <c r="O22" s="2453"/>
      <c r="P22" s="2453"/>
      <c r="Q22" s="2453"/>
      <c r="R22" s="2453"/>
      <c r="S22" s="2453"/>
      <c r="T22" s="2453"/>
      <c r="U22" s="2453"/>
      <c r="V22" s="2453"/>
      <c r="W22" s="2453"/>
      <c r="X22" s="2453"/>
      <c r="Y22" s="2453"/>
      <c r="Z22" s="2453"/>
      <c r="AA22" s="2453"/>
      <c r="AB22" s="2453"/>
      <c r="AC22" s="2453"/>
      <c r="AD22" s="2453"/>
      <c r="AE22" s="2453"/>
      <c r="AF22" s="2453"/>
      <c r="AG22" s="2453"/>
      <c r="AH22" s="2453"/>
      <c r="AI22" s="2453"/>
      <c r="AJ22" s="2453"/>
      <c r="AK22" s="2453"/>
      <c r="AL22" s="2453"/>
      <c r="AM22" s="2453"/>
      <c r="AN22" s="2453"/>
      <c r="AO22" s="2453"/>
    </row>
    <row r="23" spans="1:41" ht="5.45" customHeight="1"/>
    <row r="24" spans="1:41" ht="6.75" customHeight="1">
      <c r="B24" s="2454" t="s">
        <v>1931</v>
      </c>
      <c r="C24" s="2455"/>
      <c r="D24" s="2455"/>
      <c r="E24" s="2455"/>
      <c r="F24" s="2455"/>
      <c r="G24" s="2455"/>
      <c r="H24" s="2455"/>
      <c r="I24" s="2455"/>
      <c r="J24" s="2455"/>
      <c r="K24" s="2456"/>
      <c r="L24" s="2460" t="s">
        <v>1932</v>
      </c>
      <c r="M24" s="2461"/>
      <c r="N24" s="2461"/>
      <c r="O24" s="2461"/>
      <c r="P24" s="2461"/>
      <c r="Q24" s="2461"/>
      <c r="R24" s="2461"/>
      <c r="S24" s="2461"/>
      <c r="T24" s="2461"/>
      <c r="U24" s="2461"/>
      <c r="V24" s="2461"/>
      <c r="W24" s="2461"/>
      <c r="X24" s="2462"/>
      <c r="Y24" s="2466">
        <f>B33-(F33-J33-N33-R33-V33)</f>
        <v>0</v>
      </c>
      <c r="Z24" s="2467"/>
      <c r="AA24" s="2467"/>
      <c r="AB24" s="2467"/>
      <c r="AC24" s="2467"/>
      <c r="AD24" s="2467"/>
      <c r="AE24" s="2467"/>
      <c r="AF24" s="2467"/>
      <c r="AG24" s="2468"/>
      <c r="AH24" s="2472" t="str">
        <f>IF(Y24=Y26,"○",Y24-Y26)</f>
        <v>○</v>
      </c>
      <c r="AI24" s="2473"/>
      <c r="AJ24" s="2473"/>
      <c r="AK24" s="2473"/>
      <c r="AL24" s="2473"/>
      <c r="AM24" s="2473"/>
      <c r="AN24" s="2474"/>
    </row>
    <row r="25" spans="1:41" ht="6.75" customHeight="1">
      <c r="B25" s="2457"/>
      <c r="C25" s="2458"/>
      <c r="D25" s="2458"/>
      <c r="E25" s="2458"/>
      <c r="F25" s="2458"/>
      <c r="G25" s="2458"/>
      <c r="H25" s="2458"/>
      <c r="I25" s="2458"/>
      <c r="J25" s="2458"/>
      <c r="K25" s="2459"/>
      <c r="L25" s="2463"/>
      <c r="M25" s="2464"/>
      <c r="N25" s="2464"/>
      <c r="O25" s="2464"/>
      <c r="P25" s="2464"/>
      <c r="Q25" s="2464"/>
      <c r="R25" s="2464"/>
      <c r="S25" s="2464"/>
      <c r="T25" s="2464"/>
      <c r="U25" s="2464"/>
      <c r="V25" s="2464"/>
      <c r="W25" s="2464"/>
      <c r="X25" s="2465"/>
      <c r="Y25" s="2469"/>
      <c r="Z25" s="2470"/>
      <c r="AA25" s="2470"/>
      <c r="AB25" s="2470"/>
      <c r="AC25" s="2470"/>
      <c r="AD25" s="2470"/>
      <c r="AE25" s="2470"/>
      <c r="AF25" s="2470"/>
      <c r="AG25" s="2471"/>
      <c r="AH25" s="2475"/>
      <c r="AI25" s="2476"/>
      <c r="AJ25" s="2476"/>
      <c r="AK25" s="2476"/>
      <c r="AL25" s="2476"/>
      <c r="AM25" s="2476"/>
      <c r="AN25" s="2477"/>
    </row>
    <row r="26" spans="1:41" ht="6.75" customHeight="1">
      <c r="B26" s="2457" t="s">
        <v>1933</v>
      </c>
      <c r="C26" s="2458"/>
      <c r="D26" s="2458"/>
      <c r="E26" s="2458"/>
      <c r="F26" s="2458"/>
      <c r="G26" s="2458"/>
      <c r="H26" s="2458"/>
      <c r="I26" s="2458"/>
      <c r="J26" s="2458"/>
      <c r="K26" s="2459"/>
      <c r="L26" s="2463" t="s">
        <v>1934</v>
      </c>
      <c r="M26" s="2464"/>
      <c r="N26" s="2464"/>
      <c r="O26" s="2464"/>
      <c r="P26" s="2464"/>
      <c r="Q26" s="2464"/>
      <c r="R26" s="2464"/>
      <c r="S26" s="2464"/>
      <c r="T26" s="2464"/>
      <c r="U26" s="2464"/>
      <c r="V26" s="2464"/>
      <c r="W26" s="2464"/>
      <c r="X26" s="2465"/>
      <c r="Y26" s="2487"/>
      <c r="Z26" s="2488"/>
      <c r="AA26" s="2488"/>
      <c r="AB26" s="2488"/>
      <c r="AC26" s="2488"/>
      <c r="AD26" s="2488"/>
      <c r="AE26" s="2488"/>
      <c r="AF26" s="2488"/>
      <c r="AG26" s="2489"/>
      <c r="AH26" s="2475"/>
      <c r="AI26" s="2476"/>
      <c r="AJ26" s="2476"/>
      <c r="AK26" s="2476"/>
      <c r="AL26" s="2476"/>
      <c r="AM26" s="2476"/>
      <c r="AN26" s="2477"/>
    </row>
    <row r="27" spans="1:41" ht="6.75" customHeight="1">
      <c r="B27" s="2481"/>
      <c r="C27" s="2482"/>
      <c r="D27" s="2482"/>
      <c r="E27" s="2482"/>
      <c r="F27" s="2482"/>
      <c r="G27" s="2482"/>
      <c r="H27" s="2482"/>
      <c r="I27" s="2482"/>
      <c r="J27" s="2482"/>
      <c r="K27" s="2483"/>
      <c r="L27" s="2484"/>
      <c r="M27" s="2485"/>
      <c r="N27" s="2485"/>
      <c r="O27" s="2485"/>
      <c r="P27" s="2485"/>
      <c r="Q27" s="2485"/>
      <c r="R27" s="2485"/>
      <c r="S27" s="2485"/>
      <c r="T27" s="2485"/>
      <c r="U27" s="2485"/>
      <c r="V27" s="2485"/>
      <c r="W27" s="2485"/>
      <c r="X27" s="2486"/>
      <c r="Y27" s="2490"/>
      <c r="Z27" s="2491"/>
      <c r="AA27" s="2491"/>
      <c r="AB27" s="2491"/>
      <c r="AC27" s="2491"/>
      <c r="AD27" s="2491"/>
      <c r="AE27" s="2491"/>
      <c r="AF27" s="2491"/>
      <c r="AG27" s="2492"/>
      <c r="AH27" s="2478"/>
      <c r="AI27" s="2479"/>
      <c r="AJ27" s="2479"/>
      <c r="AK27" s="2479"/>
      <c r="AL27" s="2479"/>
      <c r="AM27" s="2479"/>
      <c r="AN27" s="2480"/>
    </row>
    <row r="28" spans="1:41" ht="5.45" customHeight="1"/>
    <row r="29" spans="1:41" ht="5.45" customHeight="1">
      <c r="B29" s="2541" t="s">
        <v>1067</v>
      </c>
      <c r="C29" s="2541"/>
      <c r="D29" s="2541"/>
      <c r="E29" s="2541"/>
      <c r="F29" s="2541"/>
      <c r="G29" s="2541"/>
      <c r="H29" s="2541"/>
      <c r="I29" s="2541"/>
      <c r="J29" s="2541"/>
      <c r="K29" s="2541"/>
      <c r="L29" s="2541"/>
      <c r="M29" s="2541"/>
      <c r="N29" s="2541"/>
      <c r="O29" s="2541"/>
      <c r="P29" s="2541"/>
      <c r="Q29" s="2541"/>
      <c r="R29" s="2541"/>
      <c r="S29" s="2541"/>
      <c r="T29" s="2541"/>
      <c r="U29" s="2541"/>
      <c r="V29" s="2541"/>
      <c r="W29" s="2541"/>
      <c r="X29" s="2541"/>
      <c r="Y29" s="2541"/>
    </row>
    <row r="30" spans="1:41" ht="6.75" customHeight="1">
      <c r="B30" s="2541"/>
      <c r="C30" s="2541"/>
      <c r="D30" s="2541"/>
      <c r="E30" s="2541"/>
      <c r="F30" s="2541"/>
      <c r="G30" s="2541"/>
      <c r="H30" s="2541"/>
      <c r="I30" s="2541"/>
      <c r="J30" s="2541"/>
      <c r="K30" s="2541"/>
      <c r="L30" s="2541"/>
      <c r="M30" s="2541"/>
      <c r="N30" s="2541"/>
      <c r="O30" s="2541"/>
      <c r="P30" s="2541"/>
      <c r="Q30" s="2541"/>
      <c r="R30" s="2541"/>
      <c r="S30" s="2541"/>
      <c r="T30" s="2541"/>
      <c r="U30" s="2541"/>
      <c r="V30" s="2541"/>
      <c r="W30" s="2541"/>
      <c r="X30" s="2541"/>
      <c r="Y30" s="2541"/>
    </row>
    <row r="31" spans="1:41" ht="6.75" customHeight="1">
      <c r="B31" s="2460" t="s">
        <v>1068</v>
      </c>
      <c r="C31" s="2461"/>
      <c r="D31" s="2461"/>
      <c r="E31" s="2461"/>
      <c r="F31" s="2461" t="s">
        <v>1069</v>
      </c>
      <c r="G31" s="2461"/>
      <c r="H31" s="2461"/>
      <c r="I31" s="2461"/>
      <c r="J31" s="2542" t="s">
        <v>1935</v>
      </c>
      <c r="K31" s="2542"/>
      <c r="L31" s="2542"/>
      <c r="M31" s="2542"/>
      <c r="N31" s="2461" t="s">
        <v>1936</v>
      </c>
      <c r="O31" s="2461"/>
      <c r="P31" s="2461"/>
      <c r="Q31" s="2461"/>
      <c r="R31" s="2542" t="s">
        <v>1937</v>
      </c>
      <c r="S31" s="2542"/>
      <c r="T31" s="2542"/>
      <c r="U31" s="2542"/>
      <c r="V31" s="2461"/>
      <c r="W31" s="2461"/>
      <c r="X31" s="2461"/>
      <c r="Y31" s="2462"/>
    </row>
    <row r="32" spans="1:41" ht="6.75" customHeight="1">
      <c r="B32" s="2463"/>
      <c r="C32" s="2464"/>
      <c r="D32" s="2464"/>
      <c r="E32" s="2464"/>
      <c r="F32" s="2464"/>
      <c r="G32" s="2464"/>
      <c r="H32" s="2464"/>
      <c r="I32" s="2464"/>
      <c r="J32" s="2543"/>
      <c r="K32" s="2543"/>
      <c r="L32" s="2543"/>
      <c r="M32" s="2543"/>
      <c r="N32" s="2464"/>
      <c r="O32" s="2464"/>
      <c r="P32" s="2464"/>
      <c r="Q32" s="2464"/>
      <c r="R32" s="2543"/>
      <c r="S32" s="2543"/>
      <c r="T32" s="2543"/>
      <c r="U32" s="2543"/>
      <c r="V32" s="2464"/>
      <c r="W32" s="2464"/>
      <c r="X32" s="2464"/>
      <c r="Y32" s="2465"/>
    </row>
    <row r="33" spans="1:41" ht="6.75" customHeight="1">
      <c r="B33" s="2535"/>
      <c r="C33" s="2536"/>
      <c r="D33" s="2536"/>
      <c r="E33" s="2536"/>
      <c r="F33" s="2536"/>
      <c r="G33" s="2536"/>
      <c r="H33" s="2536"/>
      <c r="I33" s="2536"/>
      <c r="J33" s="2536"/>
      <c r="K33" s="2536"/>
      <c r="L33" s="2536"/>
      <c r="M33" s="2536"/>
      <c r="N33" s="2536"/>
      <c r="O33" s="2536"/>
      <c r="P33" s="2536"/>
      <c r="Q33" s="2536"/>
      <c r="R33" s="2536"/>
      <c r="S33" s="2536"/>
      <c r="T33" s="2536"/>
      <c r="U33" s="2536"/>
      <c r="V33" s="2536"/>
      <c r="W33" s="2536"/>
      <c r="X33" s="2536"/>
      <c r="Y33" s="2539"/>
    </row>
    <row r="34" spans="1:41" ht="6.75" customHeight="1">
      <c r="B34" s="2537"/>
      <c r="C34" s="2538"/>
      <c r="D34" s="2538"/>
      <c r="E34" s="2538"/>
      <c r="F34" s="2538"/>
      <c r="G34" s="2538"/>
      <c r="H34" s="2538"/>
      <c r="I34" s="2538"/>
      <c r="J34" s="2538"/>
      <c r="K34" s="2538"/>
      <c r="L34" s="2538"/>
      <c r="M34" s="2538"/>
      <c r="N34" s="2538"/>
      <c r="O34" s="2538"/>
      <c r="P34" s="2538"/>
      <c r="Q34" s="2538"/>
      <c r="R34" s="2538"/>
      <c r="S34" s="2538"/>
      <c r="T34" s="2538"/>
      <c r="U34" s="2538"/>
      <c r="V34" s="2538"/>
      <c r="W34" s="2538"/>
      <c r="X34" s="2538"/>
      <c r="Y34" s="2540"/>
    </row>
    <row r="35" spans="1:41" ht="8.25" customHeight="1">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row>
    <row r="36" spans="1:41" ht="8.25" customHeight="1"/>
    <row r="37" spans="1:41" ht="7.5" customHeight="1">
      <c r="A37" s="2453" t="s">
        <v>1938</v>
      </c>
      <c r="B37" s="2453"/>
      <c r="C37" s="2453"/>
      <c r="D37" s="2453"/>
      <c r="E37" s="2453"/>
      <c r="F37" s="2453"/>
      <c r="G37" s="2453"/>
      <c r="H37" s="2453"/>
      <c r="I37" s="2453"/>
      <c r="J37" s="2453"/>
      <c r="K37" s="2453"/>
      <c r="L37" s="2453"/>
      <c r="M37" s="2453"/>
      <c r="N37" s="2453"/>
      <c r="O37" s="2453"/>
      <c r="P37" s="2453"/>
      <c r="Q37" s="2453"/>
      <c r="R37" s="2453"/>
      <c r="S37" s="2453"/>
      <c r="T37" s="2453"/>
      <c r="U37" s="2453"/>
      <c r="V37" s="2453"/>
      <c r="W37" s="2453"/>
      <c r="X37" s="2453"/>
      <c r="Y37" s="2453"/>
      <c r="Z37" s="2453"/>
      <c r="AA37" s="2453"/>
      <c r="AB37" s="2453"/>
      <c r="AC37" s="2453"/>
      <c r="AD37" s="2453"/>
      <c r="AE37" s="2453"/>
      <c r="AF37" s="2453"/>
      <c r="AG37" s="2453"/>
      <c r="AH37" s="2453"/>
      <c r="AI37" s="2453"/>
      <c r="AJ37" s="2453"/>
      <c r="AK37" s="2453"/>
      <c r="AL37" s="2453"/>
      <c r="AM37" s="2453"/>
      <c r="AN37" s="2453"/>
      <c r="AO37" s="2453"/>
    </row>
    <row r="38" spans="1:41" ht="5.45" customHeight="1">
      <c r="A38" s="2453"/>
      <c r="B38" s="2453"/>
      <c r="C38" s="2453"/>
      <c r="D38" s="2453"/>
      <c r="E38" s="2453"/>
      <c r="F38" s="2453"/>
      <c r="G38" s="2453"/>
      <c r="H38" s="2453"/>
      <c r="I38" s="2453"/>
      <c r="J38" s="2453"/>
      <c r="K38" s="2453"/>
      <c r="L38" s="2453"/>
      <c r="M38" s="2453"/>
      <c r="N38" s="2453"/>
      <c r="O38" s="2453"/>
      <c r="P38" s="2453"/>
      <c r="Q38" s="2453"/>
      <c r="R38" s="2453"/>
      <c r="S38" s="2453"/>
      <c r="T38" s="2453"/>
      <c r="U38" s="2453"/>
      <c r="V38" s="2453"/>
      <c r="W38" s="2453"/>
      <c r="X38" s="2453"/>
      <c r="Y38" s="2453"/>
      <c r="Z38" s="2453"/>
      <c r="AA38" s="2453"/>
      <c r="AB38" s="2453"/>
      <c r="AC38" s="2453"/>
      <c r="AD38" s="2453"/>
      <c r="AE38" s="2453"/>
      <c r="AF38" s="2453"/>
      <c r="AG38" s="2453"/>
      <c r="AH38" s="2453"/>
      <c r="AI38" s="2453"/>
      <c r="AJ38" s="2453"/>
      <c r="AK38" s="2453"/>
      <c r="AL38" s="2453"/>
      <c r="AM38" s="2453"/>
      <c r="AN38" s="2453"/>
      <c r="AO38" s="2453"/>
    </row>
    <row r="39" spans="1:41" ht="5.45" customHeight="1"/>
    <row r="40" spans="1:41" ht="6.75" customHeight="1">
      <c r="B40" s="2544" t="s">
        <v>1939</v>
      </c>
      <c r="C40" s="2544"/>
      <c r="D40" s="2544"/>
      <c r="E40" s="2544"/>
      <c r="F40" s="2544"/>
      <c r="G40" s="2544"/>
      <c r="H40" s="2544"/>
      <c r="I40" s="2544"/>
      <c r="J40" s="2544"/>
      <c r="K40" s="2544"/>
      <c r="L40" s="2544" t="s">
        <v>1940</v>
      </c>
      <c r="M40" s="2544"/>
      <c r="N40" s="2544"/>
      <c r="O40" s="2544"/>
      <c r="P40" s="2544"/>
      <c r="Q40" s="2544"/>
      <c r="R40" s="2544"/>
      <c r="S40" s="2544"/>
      <c r="T40" s="2544"/>
      <c r="U40" s="2544"/>
      <c r="V40" s="2544"/>
      <c r="W40" s="2544"/>
      <c r="X40" s="2544"/>
      <c r="Y40" s="2546"/>
      <c r="Z40" s="2546"/>
      <c r="AA40" s="2546"/>
      <c r="AB40" s="2546"/>
      <c r="AC40" s="2546"/>
      <c r="AD40" s="2546"/>
      <c r="AE40" s="2546"/>
      <c r="AF40" s="2546"/>
      <c r="AG40" s="2546"/>
      <c r="AH40" s="2472" t="str">
        <f>IF(Y40=Y42,"○",Y40-Y42)</f>
        <v>○</v>
      </c>
      <c r="AI40" s="2473"/>
      <c r="AJ40" s="2473"/>
      <c r="AK40" s="2473"/>
      <c r="AL40" s="2473"/>
      <c r="AM40" s="2473"/>
      <c r="AN40" s="2474"/>
    </row>
    <row r="41" spans="1:41" ht="6.75" customHeight="1">
      <c r="B41" s="2545"/>
      <c r="C41" s="2545"/>
      <c r="D41" s="2545"/>
      <c r="E41" s="2545"/>
      <c r="F41" s="2545"/>
      <c r="G41" s="2545"/>
      <c r="H41" s="2545"/>
      <c r="I41" s="2545"/>
      <c r="J41" s="2545"/>
      <c r="K41" s="2545"/>
      <c r="L41" s="2545"/>
      <c r="M41" s="2545"/>
      <c r="N41" s="2545"/>
      <c r="O41" s="2545"/>
      <c r="P41" s="2545"/>
      <c r="Q41" s="2545"/>
      <c r="R41" s="2545"/>
      <c r="S41" s="2545"/>
      <c r="T41" s="2545"/>
      <c r="U41" s="2545"/>
      <c r="V41" s="2545"/>
      <c r="W41" s="2545"/>
      <c r="X41" s="2545"/>
      <c r="Y41" s="2547"/>
      <c r="Z41" s="2547"/>
      <c r="AA41" s="2547"/>
      <c r="AB41" s="2547"/>
      <c r="AC41" s="2547"/>
      <c r="AD41" s="2547"/>
      <c r="AE41" s="2547"/>
      <c r="AF41" s="2547"/>
      <c r="AG41" s="2547"/>
      <c r="AH41" s="2475"/>
      <c r="AI41" s="2476"/>
      <c r="AJ41" s="2476"/>
      <c r="AK41" s="2476"/>
      <c r="AL41" s="2476"/>
      <c r="AM41" s="2476"/>
      <c r="AN41" s="2477"/>
    </row>
    <row r="42" spans="1:41" ht="6.75" customHeight="1">
      <c r="B42" s="2545" t="s">
        <v>1941</v>
      </c>
      <c r="C42" s="2545"/>
      <c r="D42" s="2545"/>
      <c r="E42" s="2545"/>
      <c r="F42" s="2545"/>
      <c r="G42" s="2545"/>
      <c r="H42" s="2545"/>
      <c r="I42" s="2545"/>
      <c r="J42" s="2545"/>
      <c r="K42" s="2545"/>
      <c r="L42" s="2545" t="s">
        <v>1942</v>
      </c>
      <c r="M42" s="2545"/>
      <c r="N42" s="2545"/>
      <c r="O42" s="2545"/>
      <c r="P42" s="2545"/>
      <c r="Q42" s="2545"/>
      <c r="R42" s="2545"/>
      <c r="S42" s="2545"/>
      <c r="T42" s="2545"/>
      <c r="U42" s="2545"/>
      <c r="V42" s="2545"/>
      <c r="W42" s="2545"/>
      <c r="X42" s="2545"/>
      <c r="Y42" s="2547"/>
      <c r="Z42" s="2547"/>
      <c r="AA42" s="2547"/>
      <c r="AB42" s="2547"/>
      <c r="AC42" s="2547"/>
      <c r="AD42" s="2547"/>
      <c r="AE42" s="2547"/>
      <c r="AF42" s="2547"/>
      <c r="AG42" s="2547"/>
      <c r="AH42" s="2475"/>
      <c r="AI42" s="2476"/>
      <c r="AJ42" s="2476"/>
      <c r="AK42" s="2476"/>
      <c r="AL42" s="2476"/>
      <c r="AM42" s="2476"/>
      <c r="AN42" s="2477"/>
    </row>
    <row r="43" spans="1:41" ht="6.75" customHeight="1">
      <c r="B43" s="2548"/>
      <c r="C43" s="2548"/>
      <c r="D43" s="2548"/>
      <c r="E43" s="2548"/>
      <c r="F43" s="2548"/>
      <c r="G43" s="2548"/>
      <c r="H43" s="2548"/>
      <c r="I43" s="2548"/>
      <c r="J43" s="2548"/>
      <c r="K43" s="2548"/>
      <c r="L43" s="2548"/>
      <c r="M43" s="2548"/>
      <c r="N43" s="2548"/>
      <c r="O43" s="2548"/>
      <c r="P43" s="2548"/>
      <c r="Q43" s="2548"/>
      <c r="R43" s="2548"/>
      <c r="S43" s="2548"/>
      <c r="T43" s="2548"/>
      <c r="U43" s="2548"/>
      <c r="V43" s="2548"/>
      <c r="W43" s="2548"/>
      <c r="X43" s="2548"/>
      <c r="Y43" s="2549"/>
      <c r="Z43" s="2549"/>
      <c r="AA43" s="2549"/>
      <c r="AB43" s="2549"/>
      <c r="AC43" s="2549"/>
      <c r="AD43" s="2549"/>
      <c r="AE43" s="2549"/>
      <c r="AF43" s="2549"/>
      <c r="AG43" s="2549"/>
      <c r="AH43" s="2478"/>
      <c r="AI43" s="2479"/>
      <c r="AJ43" s="2479"/>
      <c r="AK43" s="2479"/>
      <c r="AL43" s="2479"/>
      <c r="AM43" s="2479"/>
      <c r="AN43" s="2480"/>
    </row>
    <row r="44" spans="1:41" ht="5.45" customHeight="1">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453"/>
      <c r="Z44" s="453"/>
      <c r="AA44" s="453"/>
      <c r="AB44" s="453"/>
      <c r="AC44" s="453"/>
      <c r="AD44" s="453"/>
      <c r="AE44" s="453"/>
      <c r="AF44" s="453"/>
      <c r="AG44" s="453"/>
      <c r="AH44" s="480"/>
      <c r="AI44" s="480"/>
      <c r="AJ44" s="480"/>
      <c r="AK44" s="480"/>
      <c r="AL44" s="480"/>
      <c r="AM44" s="480"/>
      <c r="AN44" s="480"/>
      <c r="AO44" s="194"/>
    </row>
    <row r="45" spans="1:41" ht="8.25" customHeight="1">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481"/>
      <c r="Z45" s="481"/>
      <c r="AA45" s="481"/>
      <c r="AB45" s="481"/>
      <c r="AC45" s="481"/>
      <c r="AD45" s="481"/>
      <c r="AE45" s="481"/>
      <c r="AF45" s="481"/>
      <c r="AG45" s="481"/>
      <c r="AH45" s="480"/>
      <c r="AI45" s="480"/>
      <c r="AJ45" s="480"/>
      <c r="AK45" s="480"/>
      <c r="AL45" s="480"/>
      <c r="AM45" s="480"/>
      <c r="AN45" s="480"/>
      <c r="AO45" s="194"/>
    </row>
    <row r="46" spans="1:41" ht="7.5" customHeight="1">
      <c r="A46" s="2453" t="s">
        <v>1315</v>
      </c>
      <c r="B46" s="2453"/>
      <c r="C46" s="2453"/>
      <c r="D46" s="2453"/>
      <c r="E46" s="2453"/>
      <c r="F46" s="2453"/>
      <c r="G46" s="2453"/>
      <c r="H46" s="2453"/>
      <c r="I46" s="2453"/>
      <c r="J46" s="2453"/>
      <c r="K46" s="2453"/>
      <c r="L46" s="2453"/>
      <c r="M46" s="2453"/>
      <c r="N46" s="2453"/>
      <c r="O46" s="2453"/>
      <c r="P46" s="2453"/>
      <c r="Q46" s="2453"/>
      <c r="R46" s="2453"/>
      <c r="S46" s="2453"/>
      <c r="T46" s="2453"/>
      <c r="U46" s="2453"/>
      <c r="V46" s="2453"/>
      <c r="W46" s="2453"/>
      <c r="X46" s="2453"/>
      <c r="Y46" s="2453"/>
      <c r="Z46" s="2453"/>
      <c r="AA46" s="2453"/>
      <c r="AB46" s="2453"/>
      <c r="AC46" s="2453"/>
      <c r="AD46" s="2453"/>
      <c r="AE46" s="2453"/>
      <c r="AF46" s="2453"/>
      <c r="AG46" s="2453"/>
      <c r="AH46" s="2453"/>
      <c r="AI46" s="2453"/>
      <c r="AJ46" s="2453"/>
      <c r="AK46" s="2453"/>
      <c r="AL46" s="2453"/>
      <c r="AM46" s="2453"/>
      <c r="AN46" s="2453"/>
      <c r="AO46" s="2453"/>
    </row>
    <row r="47" spans="1:41" ht="5.45" customHeight="1">
      <c r="A47" s="2453"/>
      <c r="B47" s="2453"/>
      <c r="C47" s="2453"/>
      <c r="D47" s="2453"/>
      <c r="E47" s="2453"/>
      <c r="F47" s="2453"/>
      <c r="G47" s="2453"/>
      <c r="H47" s="2453"/>
      <c r="I47" s="2453"/>
      <c r="J47" s="2453"/>
      <c r="K47" s="2453"/>
      <c r="L47" s="2453"/>
      <c r="M47" s="2453"/>
      <c r="N47" s="2453"/>
      <c r="O47" s="2453"/>
      <c r="P47" s="2453"/>
      <c r="Q47" s="2453"/>
      <c r="R47" s="2453"/>
      <c r="S47" s="2453"/>
      <c r="T47" s="2453"/>
      <c r="U47" s="2453"/>
      <c r="V47" s="2453"/>
      <c r="W47" s="2453"/>
      <c r="X47" s="2453"/>
      <c r="Y47" s="2453"/>
      <c r="Z47" s="2453"/>
      <c r="AA47" s="2453"/>
      <c r="AB47" s="2453"/>
      <c r="AC47" s="2453"/>
      <c r="AD47" s="2453"/>
      <c r="AE47" s="2453"/>
      <c r="AF47" s="2453"/>
      <c r="AG47" s="2453"/>
      <c r="AH47" s="2453"/>
      <c r="AI47" s="2453"/>
      <c r="AJ47" s="2453"/>
      <c r="AK47" s="2453"/>
      <c r="AL47" s="2453"/>
      <c r="AM47" s="2453"/>
      <c r="AN47" s="2453"/>
      <c r="AO47" s="2453"/>
    </row>
    <row r="48" spans="1:41" ht="5.45" customHeight="1"/>
    <row r="49" spans="1:41" ht="6.75" customHeight="1">
      <c r="B49" s="2544" t="s">
        <v>1943</v>
      </c>
      <c r="C49" s="2544"/>
      <c r="D49" s="2544"/>
      <c r="E49" s="2544"/>
      <c r="F49" s="2544"/>
      <c r="G49" s="2544"/>
      <c r="H49" s="2544"/>
      <c r="I49" s="2544"/>
      <c r="J49" s="2544"/>
      <c r="K49" s="2544"/>
      <c r="L49" s="2544" t="s">
        <v>1944</v>
      </c>
      <c r="M49" s="2544"/>
      <c r="N49" s="2544"/>
      <c r="O49" s="2544"/>
      <c r="P49" s="2544"/>
      <c r="Q49" s="2544"/>
      <c r="R49" s="2544"/>
      <c r="S49" s="2544"/>
      <c r="T49" s="2544"/>
      <c r="U49" s="2544"/>
      <c r="V49" s="2544"/>
      <c r="W49" s="2544"/>
      <c r="X49" s="2544"/>
      <c r="Y49" s="2546"/>
      <c r="Z49" s="2546"/>
      <c r="AA49" s="2546"/>
      <c r="AB49" s="2546"/>
      <c r="AC49" s="2546"/>
      <c r="AD49" s="2546"/>
      <c r="AE49" s="2546"/>
      <c r="AF49" s="2546"/>
      <c r="AG49" s="2546"/>
      <c r="AH49" s="2472" t="str">
        <f>IF(Y49=Y51,"○",Y49-Y51)</f>
        <v>○</v>
      </c>
      <c r="AI49" s="2473"/>
      <c r="AJ49" s="2473"/>
      <c r="AK49" s="2473"/>
      <c r="AL49" s="2473"/>
      <c r="AM49" s="2473"/>
      <c r="AN49" s="2474"/>
    </row>
    <row r="50" spans="1:41" ht="6.75" customHeight="1">
      <c r="B50" s="2545"/>
      <c r="C50" s="2545"/>
      <c r="D50" s="2545"/>
      <c r="E50" s="2545"/>
      <c r="F50" s="2545"/>
      <c r="G50" s="2545"/>
      <c r="H50" s="2545"/>
      <c r="I50" s="2545"/>
      <c r="J50" s="2545"/>
      <c r="K50" s="2545"/>
      <c r="L50" s="2545"/>
      <c r="M50" s="2545"/>
      <c r="N50" s="2545"/>
      <c r="O50" s="2545"/>
      <c r="P50" s="2545"/>
      <c r="Q50" s="2545"/>
      <c r="R50" s="2545"/>
      <c r="S50" s="2545"/>
      <c r="T50" s="2545"/>
      <c r="U50" s="2545"/>
      <c r="V50" s="2545"/>
      <c r="W50" s="2545"/>
      <c r="X50" s="2545"/>
      <c r="Y50" s="2547"/>
      <c r="Z50" s="2547"/>
      <c r="AA50" s="2547"/>
      <c r="AB50" s="2547"/>
      <c r="AC50" s="2547"/>
      <c r="AD50" s="2547"/>
      <c r="AE50" s="2547"/>
      <c r="AF50" s="2547"/>
      <c r="AG50" s="2547"/>
      <c r="AH50" s="2475"/>
      <c r="AI50" s="2476"/>
      <c r="AJ50" s="2476"/>
      <c r="AK50" s="2476"/>
      <c r="AL50" s="2476"/>
      <c r="AM50" s="2476"/>
      <c r="AN50" s="2477"/>
    </row>
    <row r="51" spans="1:41" ht="6.75" customHeight="1">
      <c r="B51" s="2545" t="s">
        <v>1945</v>
      </c>
      <c r="C51" s="2545"/>
      <c r="D51" s="2545"/>
      <c r="E51" s="2545"/>
      <c r="F51" s="2545"/>
      <c r="G51" s="2545"/>
      <c r="H51" s="2545"/>
      <c r="I51" s="2545"/>
      <c r="J51" s="2545"/>
      <c r="K51" s="2545"/>
      <c r="L51" s="2545" t="s">
        <v>1946</v>
      </c>
      <c r="M51" s="2545"/>
      <c r="N51" s="2545"/>
      <c r="O51" s="2545"/>
      <c r="P51" s="2545"/>
      <c r="Q51" s="2545"/>
      <c r="R51" s="2545"/>
      <c r="S51" s="2545"/>
      <c r="T51" s="2545"/>
      <c r="U51" s="2545"/>
      <c r="V51" s="2545"/>
      <c r="W51" s="2545"/>
      <c r="X51" s="2545"/>
      <c r="Y51" s="2547"/>
      <c r="Z51" s="2547"/>
      <c r="AA51" s="2547"/>
      <c r="AB51" s="2547"/>
      <c r="AC51" s="2547"/>
      <c r="AD51" s="2547"/>
      <c r="AE51" s="2547"/>
      <c r="AF51" s="2547"/>
      <c r="AG51" s="2547"/>
      <c r="AH51" s="2475"/>
      <c r="AI51" s="2476"/>
      <c r="AJ51" s="2476"/>
      <c r="AK51" s="2476"/>
      <c r="AL51" s="2476"/>
      <c r="AM51" s="2476"/>
      <c r="AN51" s="2477"/>
    </row>
    <row r="52" spans="1:41" ht="6.75" customHeight="1">
      <c r="B52" s="2548"/>
      <c r="C52" s="2548"/>
      <c r="D52" s="2548"/>
      <c r="E52" s="2548"/>
      <c r="F52" s="2548"/>
      <c r="G52" s="2548"/>
      <c r="H52" s="2548"/>
      <c r="I52" s="2548"/>
      <c r="J52" s="2548"/>
      <c r="K52" s="2548"/>
      <c r="L52" s="2548"/>
      <c r="M52" s="2548"/>
      <c r="N52" s="2548"/>
      <c r="O52" s="2548"/>
      <c r="P52" s="2548"/>
      <c r="Q52" s="2548"/>
      <c r="R52" s="2548"/>
      <c r="S52" s="2548"/>
      <c r="T52" s="2548"/>
      <c r="U52" s="2548"/>
      <c r="V52" s="2548"/>
      <c r="W52" s="2548"/>
      <c r="X52" s="2548"/>
      <c r="Y52" s="2549"/>
      <c r="Z52" s="2549"/>
      <c r="AA52" s="2549"/>
      <c r="AB52" s="2549"/>
      <c r="AC52" s="2549"/>
      <c r="AD52" s="2549"/>
      <c r="AE52" s="2549"/>
      <c r="AF52" s="2549"/>
      <c r="AG52" s="2549"/>
      <c r="AH52" s="2478"/>
      <c r="AI52" s="2479"/>
      <c r="AJ52" s="2479"/>
      <c r="AK52" s="2479"/>
      <c r="AL52" s="2479"/>
      <c r="AM52" s="2479"/>
      <c r="AN52" s="2480"/>
    </row>
    <row r="53" spans="1:41" ht="8.25" customHeight="1">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481"/>
      <c r="Z53" s="481"/>
      <c r="AA53" s="481"/>
      <c r="AB53" s="481"/>
      <c r="AC53" s="481"/>
      <c r="AD53" s="481"/>
      <c r="AE53" s="481"/>
      <c r="AF53" s="481"/>
      <c r="AG53" s="481"/>
      <c r="AH53" s="480"/>
      <c r="AI53" s="480"/>
      <c r="AJ53" s="480"/>
      <c r="AK53" s="480"/>
      <c r="AL53" s="480"/>
      <c r="AM53" s="480"/>
      <c r="AN53" s="480"/>
    </row>
    <row r="54" spans="1:41" ht="8.25" customHeight="1"/>
    <row r="55" spans="1:41" ht="8.25" customHeight="1">
      <c r="A55" s="2453" t="s">
        <v>1316</v>
      </c>
      <c r="B55" s="2453"/>
      <c r="C55" s="2453"/>
      <c r="D55" s="2453"/>
      <c r="E55" s="2453"/>
      <c r="F55" s="2453"/>
      <c r="G55" s="2453"/>
      <c r="H55" s="2453"/>
      <c r="I55" s="2453"/>
      <c r="J55" s="2453"/>
      <c r="K55" s="2453"/>
      <c r="L55" s="2453"/>
      <c r="M55" s="2453"/>
      <c r="N55" s="2453"/>
      <c r="O55" s="2453"/>
      <c r="P55" s="2453"/>
      <c r="Q55" s="2453"/>
      <c r="R55" s="2453"/>
      <c r="S55" s="2453"/>
      <c r="T55" s="2453"/>
      <c r="U55" s="2453"/>
      <c r="V55" s="2453"/>
      <c r="W55" s="2453"/>
      <c r="X55" s="2453"/>
      <c r="Y55" s="2453"/>
      <c r="Z55" s="2453"/>
      <c r="AA55" s="2453"/>
      <c r="AB55" s="2453"/>
      <c r="AC55" s="2453"/>
      <c r="AD55" s="2453"/>
      <c r="AE55" s="2453"/>
      <c r="AF55" s="2453"/>
      <c r="AG55" s="2453"/>
      <c r="AH55" s="2453"/>
      <c r="AI55" s="2453"/>
      <c r="AJ55" s="2453"/>
      <c r="AK55" s="2453"/>
      <c r="AL55" s="2453"/>
      <c r="AM55" s="2453"/>
      <c r="AN55" s="2453"/>
      <c r="AO55" s="2453"/>
    </row>
    <row r="56" spans="1:41" ht="5.45" customHeight="1">
      <c r="A56" s="2453"/>
      <c r="B56" s="2453"/>
      <c r="C56" s="2453"/>
      <c r="D56" s="2453"/>
      <c r="E56" s="2453"/>
      <c r="F56" s="2453"/>
      <c r="G56" s="2453"/>
      <c r="H56" s="2453"/>
      <c r="I56" s="2453"/>
      <c r="J56" s="2453"/>
      <c r="K56" s="2453"/>
      <c r="L56" s="2453"/>
      <c r="M56" s="2453"/>
      <c r="N56" s="2453"/>
      <c r="O56" s="2453"/>
      <c r="P56" s="2453"/>
      <c r="Q56" s="2453"/>
      <c r="R56" s="2453"/>
      <c r="S56" s="2453"/>
      <c r="T56" s="2453"/>
      <c r="U56" s="2453"/>
      <c r="V56" s="2453"/>
      <c r="W56" s="2453"/>
      <c r="X56" s="2453"/>
      <c r="Y56" s="2453"/>
      <c r="Z56" s="2453"/>
      <c r="AA56" s="2453"/>
      <c r="AB56" s="2453"/>
      <c r="AC56" s="2453"/>
      <c r="AD56" s="2453"/>
      <c r="AE56" s="2453"/>
      <c r="AF56" s="2453"/>
      <c r="AG56" s="2453"/>
      <c r="AH56" s="2453"/>
      <c r="AI56" s="2453"/>
      <c r="AJ56" s="2453"/>
      <c r="AK56" s="2453"/>
      <c r="AL56" s="2453"/>
      <c r="AM56" s="2453"/>
      <c r="AN56" s="2453"/>
      <c r="AO56" s="2453"/>
    </row>
    <row r="57" spans="1:41" ht="5.45" customHeight="1"/>
    <row r="58" spans="1:41" ht="6.75" customHeight="1">
      <c r="B58" s="2544" t="s">
        <v>1943</v>
      </c>
      <c r="C58" s="2544"/>
      <c r="D58" s="2544"/>
      <c r="E58" s="2544"/>
      <c r="F58" s="2544"/>
      <c r="G58" s="2544"/>
      <c r="H58" s="2544"/>
      <c r="I58" s="2544"/>
      <c r="J58" s="2544"/>
      <c r="K58" s="2544"/>
      <c r="L58" s="2544" t="s">
        <v>1947</v>
      </c>
      <c r="M58" s="2544"/>
      <c r="N58" s="2544"/>
      <c r="O58" s="2544"/>
      <c r="P58" s="2544"/>
      <c r="Q58" s="2544"/>
      <c r="R58" s="2544"/>
      <c r="S58" s="2544"/>
      <c r="T58" s="2544"/>
      <c r="U58" s="2544"/>
      <c r="V58" s="2544"/>
      <c r="W58" s="2544"/>
      <c r="X58" s="2544"/>
      <c r="Y58" s="2546"/>
      <c r="Z58" s="2546"/>
      <c r="AA58" s="2546"/>
      <c r="AB58" s="2546"/>
      <c r="AC58" s="2546"/>
      <c r="AD58" s="2546"/>
      <c r="AE58" s="2546"/>
      <c r="AF58" s="2546"/>
      <c r="AG58" s="2546"/>
      <c r="AH58" s="2472" t="str">
        <f>IF(Y58=Y60,"○",Y58-Y60)</f>
        <v>○</v>
      </c>
      <c r="AI58" s="2473"/>
      <c r="AJ58" s="2473"/>
      <c r="AK58" s="2473"/>
      <c r="AL58" s="2473"/>
      <c r="AM58" s="2473"/>
      <c r="AN58" s="2474"/>
    </row>
    <row r="59" spans="1:41" ht="6.75" customHeight="1">
      <c r="B59" s="2545"/>
      <c r="C59" s="2545"/>
      <c r="D59" s="2545"/>
      <c r="E59" s="2545"/>
      <c r="F59" s="2545"/>
      <c r="G59" s="2545"/>
      <c r="H59" s="2545"/>
      <c r="I59" s="2545"/>
      <c r="J59" s="2545"/>
      <c r="K59" s="2545"/>
      <c r="L59" s="2545"/>
      <c r="M59" s="2545"/>
      <c r="N59" s="2545"/>
      <c r="O59" s="2545"/>
      <c r="P59" s="2545"/>
      <c r="Q59" s="2545"/>
      <c r="R59" s="2545"/>
      <c r="S59" s="2545"/>
      <c r="T59" s="2545"/>
      <c r="U59" s="2545"/>
      <c r="V59" s="2545"/>
      <c r="W59" s="2545"/>
      <c r="X59" s="2545"/>
      <c r="Y59" s="2547"/>
      <c r="Z59" s="2547"/>
      <c r="AA59" s="2547"/>
      <c r="AB59" s="2547"/>
      <c r="AC59" s="2547"/>
      <c r="AD59" s="2547"/>
      <c r="AE59" s="2547"/>
      <c r="AF59" s="2547"/>
      <c r="AG59" s="2547"/>
      <c r="AH59" s="2475"/>
      <c r="AI59" s="2476"/>
      <c r="AJ59" s="2476"/>
      <c r="AK59" s="2476"/>
      <c r="AL59" s="2476"/>
      <c r="AM59" s="2476"/>
      <c r="AN59" s="2477"/>
    </row>
    <row r="60" spans="1:41" ht="6.75" customHeight="1">
      <c r="B60" s="2545" t="s">
        <v>1070</v>
      </c>
      <c r="C60" s="2545"/>
      <c r="D60" s="2545"/>
      <c r="E60" s="2545"/>
      <c r="F60" s="2545"/>
      <c r="G60" s="2545"/>
      <c r="H60" s="2545"/>
      <c r="I60" s="2545"/>
      <c r="J60" s="2545"/>
      <c r="K60" s="2545"/>
      <c r="L60" s="2545" t="s">
        <v>1948</v>
      </c>
      <c r="M60" s="2545"/>
      <c r="N60" s="2545"/>
      <c r="O60" s="2545"/>
      <c r="P60" s="2545"/>
      <c r="Q60" s="2545"/>
      <c r="R60" s="2545"/>
      <c r="S60" s="2545"/>
      <c r="T60" s="2545"/>
      <c r="U60" s="2545"/>
      <c r="V60" s="2545"/>
      <c r="W60" s="2545"/>
      <c r="X60" s="2545"/>
      <c r="Y60" s="2547"/>
      <c r="Z60" s="2547"/>
      <c r="AA60" s="2547"/>
      <c r="AB60" s="2547"/>
      <c r="AC60" s="2547"/>
      <c r="AD60" s="2547"/>
      <c r="AE60" s="2547"/>
      <c r="AF60" s="2547"/>
      <c r="AG60" s="2547"/>
      <c r="AH60" s="2475"/>
      <c r="AI60" s="2476"/>
      <c r="AJ60" s="2476"/>
      <c r="AK60" s="2476"/>
      <c r="AL60" s="2476"/>
      <c r="AM60" s="2476"/>
      <c r="AN60" s="2477"/>
    </row>
    <row r="61" spans="1:41" ht="6.75" customHeight="1">
      <c r="B61" s="2548"/>
      <c r="C61" s="2548"/>
      <c r="D61" s="2548"/>
      <c r="E61" s="2548"/>
      <c r="F61" s="2548"/>
      <c r="G61" s="2548"/>
      <c r="H61" s="2548"/>
      <c r="I61" s="2548"/>
      <c r="J61" s="2548"/>
      <c r="K61" s="2548"/>
      <c r="L61" s="2548"/>
      <c r="M61" s="2548"/>
      <c r="N61" s="2548"/>
      <c r="O61" s="2548"/>
      <c r="P61" s="2548"/>
      <c r="Q61" s="2548"/>
      <c r="R61" s="2548"/>
      <c r="S61" s="2548"/>
      <c r="T61" s="2548"/>
      <c r="U61" s="2548"/>
      <c r="V61" s="2548"/>
      <c r="W61" s="2548"/>
      <c r="X61" s="2548"/>
      <c r="Y61" s="2549"/>
      <c r="Z61" s="2549"/>
      <c r="AA61" s="2549"/>
      <c r="AB61" s="2549"/>
      <c r="AC61" s="2549"/>
      <c r="AD61" s="2549"/>
      <c r="AE61" s="2549"/>
      <c r="AF61" s="2549"/>
      <c r="AG61" s="2549"/>
      <c r="AH61" s="2478"/>
      <c r="AI61" s="2479"/>
      <c r="AJ61" s="2479"/>
      <c r="AK61" s="2479"/>
      <c r="AL61" s="2479"/>
      <c r="AM61" s="2479"/>
      <c r="AN61" s="2480"/>
    </row>
    <row r="62" spans="1:41" ht="8.25" customHeight="1"/>
    <row r="63" spans="1:41" ht="8.25" customHeight="1"/>
    <row r="64" spans="1:41" ht="5.45" customHeight="1">
      <c r="A64" s="2453" t="s">
        <v>1317</v>
      </c>
      <c r="B64" s="2453"/>
      <c r="C64" s="2453"/>
      <c r="D64" s="2453"/>
      <c r="E64" s="2453"/>
      <c r="F64" s="2453"/>
      <c r="G64" s="2453"/>
      <c r="H64" s="2453"/>
      <c r="I64" s="2453"/>
      <c r="J64" s="2453"/>
      <c r="K64" s="2453"/>
      <c r="L64" s="2453"/>
      <c r="M64" s="2453"/>
      <c r="N64" s="2453"/>
      <c r="O64" s="2453"/>
      <c r="P64" s="2453"/>
      <c r="Q64" s="2453"/>
      <c r="R64" s="2453"/>
      <c r="S64" s="2453"/>
      <c r="T64" s="2453"/>
      <c r="U64" s="2453"/>
      <c r="V64" s="2453"/>
      <c r="W64" s="2453"/>
      <c r="X64" s="2453"/>
      <c r="Y64" s="2453"/>
      <c r="Z64" s="2453"/>
      <c r="AA64" s="2453"/>
      <c r="AB64" s="2453"/>
      <c r="AC64" s="2453"/>
      <c r="AD64" s="2453"/>
      <c r="AE64" s="2453"/>
      <c r="AF64" s="2453"/>
      <c r="AG64" s="2453"/>
      <c r="AH64" s="2453"/>
      <c r="AI64" s="2453"/>
      <c r="AJ64" s="2453"/>
      <c r="AK64" s="2453"/>
      <c r="AL64" s="2453"/>
      <c r="AM64" s="2453"/>
      <c r="AN64" s="2453"/>
      <c r="AO64" s="2453"/>
    </row>
    <row r="65" spans="1:41" ht="8.25" customHeight="1">
      <c r="A65" s="2453"/>
      <c r="B65" s="2453"/>
      <c r="C65" s="2453"/>
      <c r="D65" s="2453"/>
      <c r="E65" s="2453"/>
      <c r="F65" s="2453"/>
      <c r="G65" s="2453"/>
      <c r="H65" s="2453"/>
      <c r="I65" s="2453"/>
      <c r="J65" s="2453"/>
      <c r="K65" s="2453"/>
      <c r="L65" s="2453"/>
      <c r="M65" s="2453"/>
      <c r="N65" s="2453"/>
      <c r="O65" s="2453"/>
      <c r="P65" s="2453"/>
      <c r="Q65" s="2453"/>
      <c r="R65" s="2453"/>
      <c r="S65" s="2453"/>
      <c r="T65" s="2453"/>
      <c r="U65" s="2453"/>
      <c r="V65" s="2453"/>
      <c r="W65" s="2453"/>
      <c r="X65" s="2453"/>
      <c r="Y65" s="2453"/>
      <c r="Z65" s="2453"/>
      <c r="AA65" s="2453"/>
      <c r="AB65" s="2453"/>
      <c r="AC65" s="2453"/>
      <c r="AD65" s="2453"/>
      <c r="AE65" s="2453"/>
      <c r="AF65" s="2453"/>
      <c r="AG65" s="2453"/>
      <c r="AH65" s="2453"/>
      <c r="AI65" s="2453"/>
      <c r="AJ65" s="2453"/>
      <c r="AK65" s="2453"/>
      <c r="AL65" s="2453"/>
      <c r="AM65" s="2453"/>
      <c r="AN65" s="2453"/>
      <c r="AO65" s="2453"/>
    </row>
    <row r="66" spans="1:41" ht="5.45" customHeight="1"/>
    <row r="67" spans="1:41" ht="6.75" customHeight="1">
      <c r="B67" s="2544" t="s">
        <v>1943</v>
      </c>
      <c r="C67" s="2544"/>
      <c r="D67" s="2544"/>
      <c r="E67" s="2544"/>
      <c r="F67" s="2544"/>
      <c r="G67" s="2544"/>
      <c r="H67" s="2544"/>
      <c r="I67" s="2544"/>
      <c r="J67" s="2544"/>
      <c r="K67" s="2544"/>
      <c r="L67" s="2544" t="s">
        <v>1949</v>
      </c>
      <c r="M67" s="2544"/>
      <c r="N67" s="2544"/>
      <c r="O67" s="2544"/>
      <c r="P67" s="2544"/>
      <c r="Q67" s="2544"/>
      <c r="R67" s="2544"/>
      <c r="S67" s="2544"/>
      <c r="T67" s="2544"/>
      <c r="U67" s="2544"/>
      <c r="V67" s="2544"/>
      <c r="W67" s="2544"/>
      <c r="X67" s="2544"/>
      <c r="Y67" s="2546"/>
      <c r="Z67" s="2546"/>
      <c r="AA67" s="2546"/>
      <c r="AB67" s="2546"/>
      <c r="AC67" s="2546"/>
      <c r="AD67" s="2546"/>
      <c r="AE67" s="2546"/>
      <c r="AF67" s="2546"/>
      <c r="AG67" s="2546"/>
      <c r="AH67" s="2472" t="str">
        <f>IF(Y67=Y69,"○",Y67-Y69)</f>
        <v>○</v>
      </c>
      <c r="AI67" s="2473"/>
      <c r="AJ67" s="2473"/>
      <c r="AK67" s="2473"/>
      <c r="AL67" s="2473"/>
      <c r="AM67" s="2473"/>
      <c r="AN67" s="2474"/>
    </row>
    <row r="68" spans="1:41" ht="6.75" customHeight="1">
      <c r="B68" s="2545"/>
      <c r="C68" s="2545"/>
      <c r="D68" s="2545"/>
      <c r="E68" s="2545"/>
      <c r="F68" s="2545"/>
      <c r="G68" s="2545"/>
      <c r="H68" s="2545"/>
      <c r="I68" s="2545"/>
      <c r="J68" s="2545"/>
      <c r="K68" s="2545"/>
      <c r="L68" s="2545"/>
      <c r="M68" s="2545"/>
      <c r="N68" s="2545"/>
      <c r="O68" s="2545"/>
      <c r="P68" s="2545"/>
      <c r="Q68" s="2545"/>
      <c r="R68" s="2545"/>
      <c r="S68" s="2545"/>
      <c r="T68" s="2545"/>
      <c r="U68" s="2545"/>
      <c r="V68" s="2545"/>
      <c r="W68" s="2545"/>
      <c r="X68" s="2545"/>
      <c r="Y68" s="2547"/>
      <c r="Z68" s="2547"/>
      <c r="AA68" s="2547"/>
      <c r="AB68" s="2547"/>
      <c r="AC68" s="2547"/>
      <c r="AD68" s="2547"/>
      <c r="AE68" s="2547"/>
      <c r="AF68" s="2547"/>
      <c r="AG68" s="2547"/>
      <c r="AH68" s="2475"/>
      <c r="AI68" s="2476"/>
      <c r="AJ68" s="2476"/>
      <c r="AK68" s="2476"/>
      <c r="AL68" s="2476"/>
      <c r="AM68" s="2476"/>
      <c r="AN68" s="2477"/>
    </row>
    <row r="69" spans="1:41" ht="6.75" customHeight="1">
      <c r="B69" s="2545" t="s">
        <v>1070</v>
      </c>
      <c r="C69" s="2545"/>
      <c r="D69" s="2545"/>
      <c r="E69" s="2545"/>
      <c r="F69" s="2545"/>
      <c r="G69" s="2545"/>
      <c r="H69" s="2545"/>
      <c r="I69" s="2545"/>
      <c r="J69" s="2545"/>
      <c r="K69" s="2545"/>
      <c r="L69" s="2545" t="s">
        <v>1950</v>
      </c>
      <c r="M69" s="2545"/>
      <c r="N69" s="2545"/>
      <c r="O69" s="2545"/>
      <c r="P69" s="2545"/>
      <c r="Q69" s="2545"/>
      <c r="R69" s="2545"/>
      <c r="S69" s="2545"/>
      <c r="T69" s="2545"/>
      <c r="U69" s="2545"/>
      <c r="V69" s="2545"/>
      <c r="W69" s="2545"/>
      <c r="X69" s="2545"/>
      <c r="Y69" s="2547"/>
      <c r="Z69" s="2547"/>
      <c r="AA69" s="2547"/>
      <c r="AB69" s="2547"/>
      <c r="AC69" s="2547"/>
      <c r="AD69" s="2547"/>
      <c r="AE69" s="2547"/>
      <c r="AF69" s="2547"/>
      <c r="AG69" s="2547"/>
      <c r="AH69" s="2475"/>
      <c r="AI69" s="2476"/>
      <c r="AJ69" s="2476"/>
      <c r="AK69" s="2476"/>
      <c r="AL69" s="2476"/>
      <c r="AM69" s="2476"/>
      <c r="AN69" s="2477"/>
    </row>
    <row r="70" spans="1:41" ht="6.75" customHeight="1">
      <c r="B70" s="2548"/>
      <c r="C70" s="2548"/>
      <c r="D70" s="2548"/>
      <c r="E70" s="2548"/>
      <c r="F70" s="2548"/>
      <c r="G70" s="2548"/>
      <c r="H70" s="2548"/>
      <c r="I70" s="2548"/>
      <c r="J70" s="2548"/>
      <c r="K70" s="2548"/>
      <c r="L70" s="2548"/>
      <c r="M70" s="2548"/>
      <c r="N70" s="2548"/>
      <c r="O70" s="2548"/>
      <c r="P70" s="2548"/>
      <c r="Q70" s="2548"/>
      <c r="R70" s="2548"/>
      <c r="S70" s="2548"/>
      <c r="T70" s="2548"/>
      <c r="U70" s="2548"/>
      <c r="V70" s="2548"/>
      <c r="W70" s="2548"/>
      <c r="X70" s="2548"/>
      <c r="Y70" s="2549"/>
      <c r="Z70" s="2549"/>
      <c r="AA70" s="2549"/>
      <c r="AB70" s="2549"/>
      <c r="AC70" s="2549"/>
      <c r="AD70" s="2549"/>
      <c r="AE70" s="2549"/>
      <c r="AF70" s="2549"/>
      <c r="AG70" s="2549"/>
      <c r="AH70" s="2478"/>
      <c r="AI70" s="2479"/>
      <c r="AJ70" s="2479"/>
      <c r="AK70" s="2479"/>
      <c r="AL70" s="2479"/>
      <c r="AM70" s="2479"/>
      <c r="AN70" s="2480"/>
    </row>
    <row r="71" spans="1:41" ht="8.25" customHeight="1"/>
    <row r="72" spans="1:41" ht="8.25" customHeight="1"/>
    <row r="73" spans="1:41" ht="9.75" customHeight="1">
      <c r="A73" s="2453" t="s">
        <v>1951</v>
      </c>
      <c r="B73" s="2453"/>
      <c r="C73" s="2453"/>
      <c r="D73" s="2453"/>
      <c r="E73" s="2453"/>
      <c r="F73" s="2453"/>
      <c r="G73" s="2453"/>
      <c r="H73" s="2453"/>
      <c r="I73" s="2453"/>
      <c r="J73" s="2453"/>
      <c r="K73" s="2453"/>
      <c r="L73" s="2453"/>
      <c r="M73" s="2453"/>
      <c r="N73" s="2453"/>
      <c r="O73" s="2453"/>
      <c r="P73" s="2453"/>
      <c r="Q73" s="2453"/>
      <c r="R73" s="2453"/>
      <c r="S73" s="2453"/>
      <c r="T73" s="2453"/>
      <c r="U73" s="2453"/>
      <c r="V73" s="2453"/>
      <c r="W73" s="2453"/>
      <c r="X73" s="2453"/>
      <c r="Y73" s="2453"/>
      <c r="Z73" s="2453"/>
      <c r="AA73" s="2453"/>
      <c r="AB73" s="2453"/>
      <c r="AC73" s="2453"/>
      <c r="AD73" s="2453"/>
      <c r="AE73" s="2453"/>
      <c r="AF73" s="2453"/>
      <c r="AG73" s="2453"/>
      <c r="AH73" s="2453"/>
      <c r="AI73" s="2453"/>
      <c r="AJ73" s="2453"/>
      <c r="AK73" s="2453"/>
      <c r="AL73" s="2453"/>
      <c r="AM73" s="2453"/>
      <c r="AN73" s="2453"/>
      <c r="AO73" s="2453"/>
    </row>
    <row r="74" spans="1:41" ht="5.45" customHeight="1">
      <c r="A74" s="2453"/>
      <c r="B74" s="2453"/>
      <c r="C74" s="2453"/>
      <c r="D74" s="2453"/>
      <c r="E74" s="2453"/>
      <c r="F74" s="2453"/>
      <c r="G74" s="2453"/>
      <c r="H74" s="2453"/>
      <c r="I74" s="2453"/>
      <c r="J74" s="2453"/>
      <c r="K74" s="2453"/>
      <c r="L74" s="2453"/>
      <c r="M74" s="2453"/>
      <c r="N74" s="2453"/>
      <c r="O74" s="2453"/>
      <c r="P74" s="2453"/>
      <c r="Q74" s="2453"/>
      <c r="R74" s="2453"/>
      <c r="S74" s="2453"/>
      <c r="T74" s="2453"/>
      <c r="U74" s="2453"/>
      <c r="V74" s="2453"/>
      <c r="W74" s="2453"/>
      <c r="X74" s="2453"/>
      <c r="Y74" s="2453"/>
      <c r="Z74" s="2453"/>
      <c r="AA74" s="2453"/>
      <c r="AB74" s="2453"/>
      <c r="AC74" s="2453"/>
      <c r="AD74" s="2453"/>
      <c r="AE74" s="2453"/>
      <c r="AF74" s="2453"/>
      <c r="AG74" s="2453"/>
      <c r="AH74" s="2453"/>
      <c r="AI74" s="2453"/>
      <c r="AJ74" s="2453"/>
      <c r="AK74" s="2453"/>
      <c r="AL74" s="2453"/>
      <c r="AM74" s="2453"/>
      <c r="AN74" s="2453"/>
      <c r="AO74" s="2453"/>
    </row>
    <row r="75" spans="1:41" ht="5.45" customHeight="1"/>
    <row r="76" spans="1:41" ht="6.75" customHeight="1">
      <c r="B76" s="2544" t="s">
        <v>1952</v>
      </c>
      <c r="C76" s="2544"/>
      <c r="D76" s="2544"/>
      <c r="E76" s="2544"/>
      <c r="F76" s="2544"/>
      <c r="G76" s="2544"/>
      <c r="H76" s="2544"/>
      <c r="I76" s="2544"/>
      <c r="J76" s="2544"/>
      <c r="K76" s="2544"/>
      <c r="L76" s="2550" t="s">
        <v>1318</v>
      </c>
      <c r="M76" s="2550"/>
      <c r="N76" s="2550"/>
      <c r="O76" s="2550"/>
      <c r="P76" s="2550"/>
      <c r="Q76" s="2550"/>
      <c r="R76" s="2550"/>
      <c r="S76" s="2550"/>
      <c r="T76" s="2550"/>
      <c r="U76" s="2550"/>
      <c r="V76" s="2550"/>
      <c r="W76" s="2550"/>
      <c r="X76" s="2550"/>
      <c r="Y76" s="2552">
        <f>SUM(B85:AO86)</f>
        <v>0</v>
      </c>
      <c r="Z76" s="2552"/>
      <c r="AA76" s="2552"/>
      <c r="AB76" s="2552"/>
      <c r="AC76" s="2552"/>
      <c r="AD76" s="2552"/>
      <c r="AE76" s="2552"/>
      <c r="AF76" s="2552"/>
      <c r="AG76" s="2552"/>
      <c r="AH76" s="2472" t="str">
        <f>IF(Y76=Y78,"○",Y76-Y78)</f>
        <v>○</v>
      </c>
      <c r="AI76" s="2473"/>
      <c r="AJ76" s="2473"/>
      <c r="AK76" s="2473"/>
      <c r="AL76" s="2473"/>
      <c r="AM76" s="2473"/>
      <c r="AN76" s="2474"/>
    </row>
    <row r="77" spans="1:41" ht="6.75" customHeight="1">
      <c r="B77" s="2545"/>
      <c r="C77" s="2545"/>
      <c r="D77" s="2545"/>
      <c r="E77" s="2545"/>
      <c r="F77" s="2545"/>
      <c r="G77" s="2545"/>
      <c r="H77" s="2545"/>
      <c r="I77" s="2545"/>
      <c r="J77" s="2545"/>
      <c r="K77" s="2545"/>
      <c r="L77" s="2551"/>
      <c r="M77" s="2551"/>
      <c r="N77" s="2551"/>
      <c r="O77" s="2551"/>
      <c r="P77" s="2551"/>
      <c r="Q77" s="2551"/>
      <c r="R77" s="2551"/>
      <c r="S77" s="2551"/>
      <c r="T77" s="2551"/>
      <c r="U77" s="2551"/>
      <c r="V77" s="2551"/>
      <c r="W77" s="2551"/>
      <c r="X77" s="2551"/>
      <c r="Y77" s="2553"/>
      <c r="Z77" s="2553"/>
      <c r="AA77" s="2553"/>
      <c r="AB77" s="2553"/>
      <c r="AC77" s="2553"/>
      <c r="AD77" s="2553"/>
      <c r="AE77" s="2553"/>
      <c r="AF77" s="2553"/>
      <c r="AG77" s="2553"/>
      <c r="AH77" s="2475"/>
      <c r="AI77" s="2476"/>
      <c r="AJ77" s="2476"/>
      <c r="AK77" s="2476"/>
      <c r="AL77" s="2476"/>
      <c r="AM77" s="2476"/>
      <c r="AN77" s="2477"/>
    </row>
    <row r="78" spans="1:41" ht="6.75" customHeight="1">
      <c r="B78" s="2545" t="s">
        <v>1071</v>
      </c>
      <c r="C78" s="2545"/>
      <c r="D78" s="2545"/>
      <c r="E78" s="2545"/>
      <c r="F78" s="2545"/>
      <c r="G78" s="2545"/>
      <c r="H78" s="2545"/>
      <c r="I78" s="2545"/>
      <c r="J78" s="2545"/>
      <c r="K78" s="2545"/>
      <c r="L78" s="2545" t="s">
        <v>1953</v>
      </c>
      <c r="M78" s="2545"/>
      <c r="N78" s="2545"/>
      <c r="O78" s="2545"/>
      <c r="P78" s="2545"/>
      <c r="Q78" s="2545"/>
      <c r="R78" s="2545"/>
      <c r="S78" s="2545"/>
      <c r="T78" s="2545"/>
      <c r="U78" s="2545"/>
      <c r="V78" s="2545"/>
      <c r="W78" s="2545"/>
      <c r="X78" s="2545"/>
      <c r="Y78" s="2547"/>
      <c r="Z78" s="2547"/>
      <c r="AA78" s="2547"/>
      <c r="AB78" s="2547"/>
      <c r="AC78" s="2547"/>
      <c r="AD78" s="2547"/>
      <c r="AE78" s="2547"/>
      <c r="AF78" s="2547"/>
      <c r="AG78" s="2547"/>
      <c r="AH78" s="2475"/>
      <c r="AI78" s="2476"/>
      <c r="AJ78" s="2476"/>
      <c r="AK78" s="2476"/>
      <c r="AL78" s="2476"/>
      <c r="AM78" s="2476"/>
      <c r="AN78" s="2477"/>
    </row>
    <row r="79" spans="1:41" ht="6.75" customHeight="1">
      <c r="B79" s="2548"/>
      <c r="C79" s="2548"/>
      <c r="D79" s="2548"/>
      <c r="E79" s="2548"/>
      <c r="F79" s="2548"/>
      <c r="G79" s="2548"/>
      <c r="H79" s="2548"/>
      <c r="I79" s="2548"/>
      <c r="J79" s="2548"/>
      <c r="K79" s="2548"/>
      <c r="L79" s="2548"/>
      <c r="M79" s="2548"/>
      <c r="N79" s="2548"/>
      <c r="O79" s="2548"/>
      <c r="P79" s="2548"/>
      <c r="Q79" s="2548"/>
      <c r="R79" s="2548"/>
      <c r="S79" s="2548"/>
      <c r="T79" s="2548"/>
      <c r="U79" s="2548"/>
      <c r="V79" s="2548"/>
      <c r="W79" s="2548"/>
      <c r="X79" s="2548"/>
      <c r="Y79" s="2549"/>
      <c r="Z79" s="2549"/>
      <c r="AA79" s="2549"/>
      <c r="AB79" s="2549"/>
      <c r="AC79" s="2549"/>
      <c r="AD79" s="2549"/>
      <c r="AE79" s="2549"/>
      <c r="AF79" s="2549"/>
      <c r="AG79" s="2549"/>
      <c r="AH79" s="2478"/>
      <c r="AI79" s="2479"/>
      <c r="AJ79" s="2479"/>
      <c r="AK79" s="2479"/>
      <c r="AL79" s="2479"/>
      <c r="AM79" s="2479"/>
      <c r="AN79" s="2480"/>
    </row>
    <row r="80" spans="1:41" ht="5.45" customHeight="1"/>
    <row r="81" spans="1:41" ht="5.45" customHeight="1">
      <c r="B81" s="2541" t="s">
        <v>1072</v>
      </c>
      <c r="C81" s="2541"/>
      <c r="D81" s="2541"/>
      <c r="E81" s="2541"/>
      <c r="F81" s="2541"/>
      <c r="G81" s="2541"/>
      <c r="H81" s="2541"/>
      <c r="I81" s="2541"/>
      <c r="J81" s="2541"/>
      <c r="K81" s="2541"/>
      <c r="L81" s="2541"/>
      <c r="M81" s="2541"/>
      <c r="N81" s="2541"/>
      <c r="O81" s="2541"/>
      <c r="P81" s="2541"/>
      <c r="Q81" s="2541"/>
      <c r="R81" s="2541"/>
      <c r="S81" s="2541"/>
      <c r="T81" s="2541"/>
      <c r="U81" s="2541"/>
      <c r="V81" s="2541"/>
      <c r="W81" s="2541"/>
      <c r="X81" s="2541"/>
      <c r="Y81" s="2541"/>
    </row>
    <row r="82" spans="1:41" ht="7.5" customHeight="1">
      <c r="B82" s="2541"/>
      <c r="C82" s="2541"/>
      <c r="D82" s="2541"/>
      <c r="E82" s="2541"/>
      <c r="F82" s="2541"/>
      <c r="G82" s="2541"/>
      <c r="H82" s="2541"/>
      <c r="I82" s="2541"/>
      <c r="J82" s="2541"/>
      <c r="K82" s="2541"/>
      <c r="L82" s="2541"/>
      <c r="M82" s="2541"/>
      <c r="N82" s="2541"/>
      <c r="O82" s="2541"/>
      <c r="P82" s="2541"/>
      <c r="Q82" s="2541"/>
      <c r="R82" s="2541"/>
      <c r="S82" s="2541"/>
      <c r="T82" s="2541"/>
      <c r="U82" s="2541"/>
      <c r="V82" s="2541"/>
      <c r="W82" s="2541"/>
      <c r="X82" s="2541"/>
      <c r="Y82" s="2541"/>
    </row>
    <row r="83" spans="1:41" ht="6.75" customHeight="1">
      <c r="B83" s="2560" t="s">
        <v>1954</v>
      </c>
      <c r="C83" s="2542"/>
      <c r="D83" s="2542"/>
      <c r="E83" s="2542"/>
      <c r="F83" s="2542" t="s">
        <v>1955</v>
      </c>
      <c r="G83" s="2542"/>
      <c r="H83" s="2542"/>
      <c r="I83" s="2542"/>
      <c r="J83" s="2542" t="s">
        <v>1956</v>
      </c>
      <c r="K83" s="2542"/>
      <c r="L83" s="2542"/>
      <c r="M83" s="2542"/>
      <c r="N83" s="2461" t="s">
        <v>1957</v>
      </c>
      <c r="O83" s="2461"/>
      <c r="P83" s="2461"/>
      <c r="Q83" s="2461"/>
      <c r="R83" s="2455" t="s">
        <v>1958</v>
      </c>
      <c r="S83" s="2455"/>
      <c r="T83" s="2455"/>
      <c r="U83" s="2455"/>
      <c r="V83" s="2461" t="s">
        <v>1959</v>
      </c>
      <c r="W83" s="2461"/>
      <c r="X83" s="2461"/>
      <c r="Y83" s="2562"/>
      <c r="Z83" s="2461" t="s">
        <v>1960</v>
      </c>
      <c r="AA83" s="2461"/>
      <c r="AB83" s="2461"/>
      <c r="AC83" s="2461"/>
      <c r="AD83" s="2461" t="s">
        <v>1961</v>
      </c>
      <c r="AE83" s="2461"/>
      <c r="AF83" s="2461"/>
      <c r="AG83" s="2461"/>
      <c r="AH83" s="2461" t="s">
        <v>1962</v>
      </c>
      <c r="AI83" s="2461"/>
      <c r="AJ83" s="2461"/>
      <c r="AK83" s="2461"/>
      <c r="AL83" s="2554" t="s">
        <v>1963</v>
      </c>
      <c r="AM83" s="2554"/>
      <c r="AN83" s="2554"/>
      <c r="AO83" s="2555"/>
    </row>
    <row r="84" spans="1:41" ht="6.75" customHeight="1">
      <c r="B84" s="2561"/>
      <c r="C84" s="2543"/>
      <c r="D84" s="2543"/>
      <c r="E84" s="2543"/>
      <c r="F84" s="2543"/>
      <c r="G84" s="2543"/>
      <c r="H84" s="2543"/>
      <c r="I84" s="2543"/>
      <c r="J84" s="2543"/>
      <c r="K84" s="2543"/>
      <c r="L84" s="2543"/>
      <c r="M84" s="2543"/>
      <c r="N84" s="2464"/>
      <c r="O84" s="2464"/>
      <c r="P84" s="2464"/>
      <c r="Q84" s="2464"/>
      <c r="R84" s="2458"/>
      <c r="S84" s="2458"/>
      <c r="T84" s="2458"/>
      <c r="U84" s="2458"/>
      <c r="V84" s="2464"/>
      <c r="W84" s="2464"/>
      <c r="X84" s="2464"/>
      <c r="Y84" s="2563"/>
      <c r="Z84" s="2464"/>
      <c r="AA84" s="2464"/>
      <c r="AB84" s="2464"/>
      <c r="AC84" s="2464"/>
      <c r="AD84" s="2464"/>
      <c r="AE84" s="2464"/>
      <c r="AF84" s="2464"/>
      <c r="AG84" s="2464"/>
      <c r="AH84" s="2464"/>
      <c r="AI84" s="2464"/>
      <c r="AJ84" s="2464"/>
      <c r="AK84" s="2464"/>
      <c r="AL84" s="2556"/>
      <c r="AM84" s="2556"/>
      <c r="AN84" s="2556"/>
      <c r="AO84" s="2557"/>
    </row>
    <row r="85" spans="1:41" ht="6.75" customHeight="1">
      <c r="B85" s="2569">
        <f>Y67</f>
        <v>0</v>
      </c>
      <c r="C85" s="2570"/>
      <c r="D85" s="2570"/>
      <c r="E85" s="2570"/>
      <c r="F85" s="2536"/>
      <c r="G85" s="2536"/>
      <c r="H85" s="2536"/>
      <c r="I85" s="2536"/>
      <c r="J85" s="2536"/>
      <c r="K85" s="2536"/>
      <c r="L85" s="2536"/>
      <c r="M85" s="2536"/>
      <c r="N85" s="2536"/>
      <c r="O85" s="2536"/>
      <c r="P85" s="2536"/>
      <c r="Q85" s="2536"/>
      <c r="R85" s="2536"/>
      <c r="S85" s="2536"/>
      <c r="T85" s="2536"/>
      <c r="U85" s="2536"/>
      <c r="V85" s="2536"/>
      <c r="W85" s="2536"/>
      <c r="X85" s="2536"/>
      <c r="Y85" s="2558"/>
      <c r="Z85" s="2536"/>
      <c r="AA85" s="2536"/>
      <c r="AB85" s="2536"/>
      <c r="AC85" s="2536"/>
      <c r="AD85" s="2536"/>
      <c r="AE85" s="2536"/>
      <c r="AF85" s="2536"/>
      <c r="AG85" s="2536"/>
      <c r="AH85" s="2536"/>
      <c r="AI85" s="2536"/>
      <c r="AJ85" s="2536"/>
      <c r="AK85" s="2536"/>
      <c r="AL85" s="2564"/>
      <c r="AM85" s="2564"/>
      <c r="AN85" s="2564"/>
      <c r="AO85" s="2565"/>
    </row>
    <row r="86" spans="1:41" ht="6.75" customHeight="1">
      <c r="B86" s="2571"/>
      <c r="C86" s="2572"/>
      <c r="D86" s="2572"/>
      <c r="E86" s="2572"/>
      <c r="F86" s="2538"/>
      <c r="G86" s="2538"/>
      <c r="H86" s="2538"/>
      <c r="I86" s="2538"/>
      <c r="J86" s="2538"/>
      <c r="K86" s="2538"/>
      <c r="L86" s="2538"/>
      <c r="M86" s="2538"/>
      <c r="N86" s="2538"/>
      <c r="O86" s="2538"/>
      <c r="P86" s="2538"/>
      <c r="Q86" s="2538"/>
      <c r="R86" s="2538"/>
      <c r="S86" s="2538"/>
      <c r="T86" s="2538"/>
      <c r="U86" s="2538"/>
      <c r="V86" s="2538"/>
      <c r="W86" s="2538"/>
      <c r="X86" s="2538"/>
      <c r="Y86" s="2559"/>
      <c r="Z86" s="2538"/>
      <c r="AA86" s="2538"/>
      <c r="AB86" s="2538"/>
      <c r="AC86" s="2538"/>
      <c r="AD86" s="2538"/>
      <c r="AE86" s="2538"/>
      <c r="AF86" s="2538"/>
      <c r="AG86" s="2538"/>
      <c r="AH86" s="2538"/>
      <c r="AI86" s="2538"/>
      <c r="AJ86" s="2538"/>
      <c r="AK86" s="2538"/>
      <c r="AL86" s="2566"/>
      <c r="AM86" s="2566"/>
      <c r="AN86" s="2566"/>
      <c r="AO86" s="2567"/>
    </row>
    <row r="87" spans="1:41" ht="9.75" customHeight="1"/>
    <row r="88" spans="1:41" ht="6.75" customHeight="1">
      <c r="B88" s="2544" t="s">
        <v>1964</v>
      </c>
      <c r="C88" s="2544"/>
      <c r="D88" s="2544"/>
      <c r="E88" s="2544"/>
      <c r="F88" s="2544"/>
      <c r="G88" s="2544"/>
      <c r="H88" s="2544"/>
      <c r="I88" s="2544"/>
      <c r="J88" s="2544"/>
      <c r="K88" s="2544"/>
      <c r="L88" s="2550" t="s">
        <v>1965</v>
      </c>
      <c r="M88" s="2550"/>
      <c r="N88" s="2550"/>
      <c r="O88" s="2550"/>
      <c r="P88" s="2550"/>
      <c r="Q88" s="2550"/>
      <c r="R88" s="2550"/>
      <c r="S88" s="2550"/>
      <c r="T88" s="2550"/>
      <c r="U88" s="2550"/>
      <c r="V88" s="2550"/>
      <c r="W88" s="2550"/>
      <c r="X88" s="2550"/>
      <c r="Y88" s="2546"/>
      <c r="Z88" s="2546"/>
      <c r="AA88" s="2546"/>
      <c r="AB88" s="2546"/>
      <c r="AC88" s="2546"/>
      <c r="AD88" s="2546"/>
      <c r="AE88" s="2546"/>
      <c r="AF88" s="2546"/>
      <c r="AG88" s="2546"/>
      <c r="AH88" s="2472" t="str">
        <f>IF(Y88=Y90,"○",Y88-Y90)</f>
        <v>○</v>
      </c>
      <c r="AI88" s="2473"/>
      <c r="AJ88" s="2473"/>
      <c r="AK88" s="2473"/>
      <c r="AL88" s="2473"/>
      <c r="AM88" s="2473"/>
      <c r="AN88" s="2474"/>
    </row>
    <row r="89" spans="1:41" ht="6.75" customHeight="1">
      <c r="B89" s="2545"/>
      <c r="C89" s="2545"/>
      <c r="D89" s="2545"/>
      <c r="E89" s="2545"/>
      <c r="F89" s="2545"/>
      <c r="G89" s="2545"/>
      <c r="H89" s="2545"/>
      <c r="I89" s="2545"/>
      <c r="J89" s="2545"/>
      <c r="K89" s="2545"/>
      <c r="L89" s="2551"/>
      <c r="M89" s="2551"/>
      <c r="N89" s="2551"/>
      <c r="O89" s="2551"/>
      <c r="P89" s="2551"/>
      <c r="Q89" s="2551"/>
      <c r="R89" s="2551"/>
      <c r="S89" s="2551"/>
      <c r="T89" s="2551"/>
      <c r="U89" s="2551"/>
      <c r="V89" s="2551"/>
      <c r="W89" s="2551"/>
      <c r="X89" s="2551"/>
      <c r="Y89" s="2547"/>
      <c r="Z89" s="2547"/>
      <c r="AA89" s="2547"/>
      <c r="AB89" s="2547"/>
      <c r="AC89" s="2547"/>
      <c r="AD89" s="2547"/>
      <c r="AE89" s="2547"/>
      <c r="AF89" s="2547"/>
      <c r="AG89" s="2547"/>
      <c r="AH89" s="2475"/>
      <c r="AI89" s="2476"/>
      <c r="AJ89" s="2476"/>
      <c r="AK89" s="2476"/>
      <c r="AL89" s="2476"/>
      <c r="AM89" s="2476"/>
      <c r="AN89" s="2477"/>
    </row>
    <row r="90" spans="1:41" ht="6.75" customHeight="1">
      <c r="B90" s="2545" t="s">
        <v>1071</v>
      </c>
      <c r="C90" s="2545"/>
      <c r="D90" s="2545"/>
      <c r="E90" s="2545"/>
      <c r="F90" s="2545"/>
      <c r="G90" s="2545"/>
      <c r="H90" s="2545"/>
      <c r="I90" s="2545"/>
      <c r="J90" s="2545"/>
      <c r="K90" s="2545"/>
      <c r="L90" s="2545" t="s">
        <v>1966</v>
      </c>
      <c r="M90" s="2545"/>
      <c r="N90" s="2545"/>
      <c r="O90" s="2545"/>
      <c r="P90" s="2545"/>
      <c r="Q90" s="2545"/>
      <c r="R90" s="2545"/>
      <c r="S90" s="2545"/>
      <c r="T90" s="2545"/>
      <c r="U90" s="2545"/>
      <c r="V90" s="2545"/>
      <c r="W90" s="2545"/>
      <c r="X90" s="2545"/>
      <c r="Y90" s="2547"/>
      <c r="Z90" s="2547"/>
      <c r="AA90" s="2547"/>
      <c r="AB90" s="2547"/>
      <c r="AC90" s="2547"/>
      <c r="AD90" s="2547"/>
      <c r="AE90" s="2547"/>
      <c r="AF90" s="2547"/>
      <c r="AG90" s="2547"/>
      <c r="AH90" s="2475"/>
      <c r="AI90" s="2476"/>
      <c r="AJ90" s="2476"/>
      <c r="AK90" s="2476"/>
      <c r="AL90" s="2476"/>
      <c r="AM90" s="2476"/>
      <c r="AN90" s="2477"/>
    </row>
    <row r="91" spans="1:41" ht="6.75" customHeight="1">
      <c r="B91" s="2548"/>
      <c r="C91" s="2548"/>
      <c r="D91" s="2548"/>
      <c r="E91" s="2548"/>
      <c r="F91" s="2548"/>
      <c r="G91" s="2548"/>
      <c r="H91" s="2548"/>
      <c r="I91" s="2548"/>
      <c r="J91" s="2548"/>
      <c r="K91" s="2548"/>
      <c r="L91" s="2548"/>
      <c r="M91" s="2548"/>
      <c r="N91" s="2548"/>
      <c r="O91" s="2548"/>
      <c r="P91" s="2548"/>
      <c r="Q91" s="2548"/>
      <c r="R91" s="2548"/>
      <c r="S91" s="2548"/>
      <c r="T91" s="2548"/>
      <c r="U91" s="2548"/>
      <c r="V91" s="2548"/>
      <c r="W91" s="2548"/>
      <c r="X91" s="2548"/>
      <c r="Y91" s="2549"/>
      <c r="Z91" s="2549"/>
      <c r="AA91" s="2549"/>
      <c r="AB91" s="2549"/>
      <c r="AC91" s="2549"/>
      <c r="AD91" s="2549"/>
      <c r="AE91" s="2549"/>
      <c r="AF91" s="2549"/>
      <c r="AG91" s="2549"/>
      <c r="AH91" s="2478"/>
      <c r="AI91" s="2479"/>
      <c r="AJ91" s="2479"/>
      <c r="AK91" s="2479"/>
      <c r="AL91" s="2479"/>
      <c r="AM91" s="2479"/>
      <c r="AN91" s="2480"/>
    </row>
    <row r="92" spans="1:41" ht="8.25" customHeight="1"/>
    <row r="93" spans="1:41" ht="8.25" customHeight="1"/>
    <row r="94" spans="1:41" ht="12.75" customHeight="1">
      <c r="A94" s="2453" t="s">
        <v>1967</v>
      </c>
      <c r="B94" s="2453"/>
      <c r="C94" s="2453"/>
      <c r="D94" s="2453"/>
      <c r="E94" s="2453"/>
      <c r="F94" s="2453"/>
      <c r="G94" s="2453"/>
      <c r="H94" s="2453"/>
      <c r="I94" s="2453"/>
      <c r="J94" s="2453"/>
      <c r="K94" s="2453"/>
      <c r="L94" s="2453"/>
      <c r="M94" s="2453"/>
      <c r="N94" s="2453"/>
      <c r="O94" s="2453"/>
      <c r="P94" s="2453"/>
      <c r="Q94" s="2453"/>
      <c r="R94" s="2453"/>
      <c r="S94" s="2453"/>
      <c r="T94" s="2453"/>
      <c r="U94" s="2453"/>
      <c r="V94" s="2453"/>
      <c r="W94" s="2453"/>
      <c r="X94" s="2453"/>
      <c r="Y94" s="2453"/>
      <c r="Z94" s="2453"/>
      <c r="AA94" s="2453"/>
      <c r="AB94" s="2453"/>
      <c r="AC94" s="2453"/>
      <c r="AD94" s="2453"/>
      <c r="AE94" s="2453"/>
      <c r="AF94" s="2453"/>
      <c r="AG94" s="2453"/>
      <c r="AH94" s="2453"/>
      <c r="AI94" s="2453"/>
      <c r="AJ94" s="2453"/>
      <c r="AK94" s="2453"/>
      <c r="AL94" s="2453"/>
      <c r="AM94" s="2453"/>
      <c r="AN94" s="2453"/>
      <c r="AO94" s="2453"/>
    </row>
    <row r="95" spans="1:41" ht="7.5" customHeight="1">
      <c r="A95" s="2453"/>
      <c r="B95" s="2453"/>
      <c r="C95" s="2453"/>
      <c r="D95" s="2453"/>
      <c r="E95" s="2453"/>
      <c r="F95" s="2453"/>
      <c r="G95" s="2453"/>
      <c r="H95" s="2453"/>
      <c r="I95" s="2453"/>
      <c r="J95" s="2453"/>
      <c r="K95" s="2453"/>
      <c r="L95" s="2453"/>
      <c r="M95" s="2453"/>
      <c r="N95" s="2453"/>
      <c r="O95" s="2453"/>
      <c r="P95" s="2453"/>
      <c r="Q95" s="2453"/>
      <c r="R95" s="2453"/>
      <c r="S95" s="2453"/>
      <c r="T95" s="2453"/>
      <c r="U95" s="2453"/>
      <c r="V95" s="2453"/>
      <c r="W95" s="2453"/>
      <c r="X95" s="2453"/>
      <c r="Y95" s="2453"/>
      <c r="Z95" s="2453"/>
      <c r="AA95" s="2453"/>
      <c r="AB95" s="2453"/>
      <c r="AC95" s="2453"/>
      <c r="AD95" s="2453"/>
      <c r="AE95" s="2453"/>
      <c r="AF95" s="2453"/>
      <c r="AG95" s="2453"/>
      <c r="AH95" s="2453"/>
      <c r="AI95" s="2453"/>
      <c r="AJ95" s="2453"/>
      <c r="AK95" s="2453"/>
      <c r="AL95" s="2453"/>
      <c r="AM95" s="2453"/>
      <c r="AN95" s="2453"/>
      <c r="AO95" s="2453"/>
    </row>
    <row r="96" spans="1:41" ht="5.45" customHeight="1"/>
    <row r="97" spans="1:42" ht="6.75" customHeight="1">
      <c r="B97" s="2544" t="s">
        <v>1073</v>
      </c>
      <c r="C97" s="2544"/>
      <c r="D97" s="2544"/>
      <c r="E97" s="2544"/>
      <c r="F97" s="2544"/>
      <c r="G97" s="2544"/>
      <c r="H97" s="2544"/>
      <c r="I97" s="2544"/>
      <c r="J97" s="2544"/>
      <c r="K97" s="2544"/>
      <c r="L97" s="2550" t="s">
        <v>1968</v>
      </c>
      <c r="M97" s="2550"/>
      <c r="N97" s="2550"/>
      <c r="O97" s="2550"/>
      <c r="P97" s="2550"/>
      <c r="Q97" s="2550"/>
      <c r="R97" s="2550"/>
      <c r="S97" s="2550"/>
      <c r="T97" s="2550"/>
      <c r="U97" s="2550"/>
      <c r="V97" s="2550"/>
      <c r="W97" s="2550"/>
      <c r="X97" s="2550"/>
      <c r="Y97" s="2546"/>
      <c r="Z97" s="2546"/>
      <c r="AA97" s="2546"/>
      <c r="AB97" s="2546"/>
      <c r="AC97" s="2546"/>
      <c r="AD97" s="2546"/>
      <c r="AE97" s="2546"/>
      <c r="AF97" s="2546"/>
      <c r="AG97" s="2546"/>
      <c r="AH97" s="2472" t="str">
        <f>IF(Y97=Y99,"○",Y97-Y99)</f>
        <v>○</v>
      </c>
      <c r="AI97" s="2473"/>
      <c r="AJ97" s="2473"/>
      <c r="AK97" s="2473"/>
      <c r="AL97" s="2473"/>
      <c r="AM97" s="2473"/>
      <c r="AN97" s="2474"/>
    </row>
    <row r="98" spans="1:42" ht="6.75" customHeight="1">
      <c r="B98" s="2545"/>
      <c r="C98" s="2545"/>
      <c r="D98" s="2545"/>
      <c r="E98" s="2545"/>
      <c r="F98" s="2545"/>
      <c r="G98" s="2545"/>
      <c r="H98" s="2545"/>
      <c r="I98" s="2545"/>
      <c r="J98" s="2545"/>
      <c r="K98" s="2545"/>
      <c r="L98" s="2551"/>
      <c r="M98" s="2551"/>
      <c r="N98" s="2551"/>
      <c r="O98" s="2551"/>
      <c r="P98" s="2551"/>
      <c r="Q98" s="2551"/>
      <c r="R98" s="2551"/>
      <c r="S98" s="2551"/>
      <c r="T98" s="2551"/>
      <c r="U98" s="2551"/>
      <c r="V98" s="2551"/>
      <c r="W98" s="2551"/>
      <c r="X98" s="2551"/>
      <c r="Y98" s="2547"/>
      <c r="Z98" s="2547"/>
      <c r="AA98" s="2547"/>
      <c r="AB98" s="2547"/>
      <c r="AC98" s="2547"/>
      <c r="AD98" s="2547"/>
      <c r="AE98" s="2547"/>
      <c r="AF98" s="2547"/>
      <c r="AG98" s="2547"/>
      <c r="AH98" s="2475"/>
      <c r="AI98" s="2476"/>
      <c r="AJ98" s="2476"/>
      <c r="AK98" s="2476"/>
      <c r="AL98" s="2476"/>
      <c r="AM98" s="2476"/>
      <c r="AN98" s="2477"/>
    </row>
    <row r="99" spans="1:42" ht="6.75" customHeight="1">
      <c r="B99" s="2545" t="s">
        <v>1074</v>
      </c>
      <c r="C99" s="2545"/>
      <c r="D99" s="2545"/>
      <c r="E99" s="2545"/>
      <c r="F99" s="2545"/>
      <c r="G99" s="2545"/>
      <c r="H99" s="2545"/>
      <c r="I99" s="2545"/>
      <c r="J99" s="2545"/>
      <c r="K99" s="2545"/>
      <c r="L99" s="2545" t="s">
        <v>1969</v>
      </c>
      <c r="M99" s="2545"/>
      <c r="N99" s="2545"/>
      <c r="O99" s="2545"/>
      <c r="P99" s="2545"/>
      <c r="Q99" s="2545"/>
      <c r="R99" s="2545"/>
      <c r="S99" s="2545"/>
      <c r="T99" s="2545"/>
      <c r="U99" s="2545"/>
      <c r="V99" s="2545"/>
      <c r="W99" s="2545"/>
      <c r="X99" s="2545"/>
      <c r="Y99" s="2547"/>
      <c r="Z99" s="2547"/>
      <c r="AA99" s="2547"/>
      <c r="AB99" s="2547"/>
      <c r="AC99" s="2547"/>
      <c r="AD99" s="2547"/>
      <c r="AE99" s="2547"/>
      <c r="AF99" s="2547"/>
      <c r="AG99" s="2547"/>
      <c r="AH99" s="2475"/>
      <c r="AI99" s="2476"/>
      <c r="AJ99" s="2476"/>
      <c r="AK99" s="2476"/>
      <c r="AL99" s="2476"/>
      <c r="AM99" s="2476"/>
      <c r="AN99" s="2477"/>
    </row>
    <row r="100" spans="1:42" ht="6.75" customHeight="1">
      <c r="B100" s="2548"/>
      <c r="C100" s="2548"/>
      <c r="D100" s="2548"/>
      <c r="E100" s="2548"/>
      <c r="F100" s="2548"/>
      <c r="G100" s="2548"/>
      <c r="H100" s="2548"/>
      <c r="I100" s="2548"/>
      <c r="J100" s="2548"/>
      <c r="K100" s="2548"/>
      <c r="L100" s="2548"/>
      <c r="M100" s="2548"/>
      <c r="N100" s="2548"/>
      <c r="O100" s="2548"/>
      <c r="P100" s="2548"/>
      <c r="Q100" s="2548"/>
      <c r="R100" s="2548"/>
      <c r="S100" s="2548"/>
      <c r="T100" s="2548"/>
      <c r="U100" s="2548"/>
      <c r="V100" s="2548"/>
      <c r="W100" s="2548"/>
      <c r="X100" s="2548"/>
      <c r="Y100" s="2549"/>
      <c r="Z100" s="2549"/>
      <c r="AA100" s="2549"/>
      <c r="AB100" s="2549"/>
      <c r="AC100" s="2549"/>
      <c r="AD100" s="2549"/>
      <c r="AE100" s="2549"/>
      <c r="AF100" s="2549"/>
      <c r="AG100" s="2549"/>
      <c r="AH100" s="2478"/>
      <c r="AI100" s="2479"/>
      <c r="AJ100" s="2479"/>
      <c r="AK100" s="2479"/>
      <c r="AL100" s="2479"/>
      <c r="AM100" s="2479"/>
      <c r="AN100" s="2480"/>
    </row>
    <row r="101" spans="1:42" ht="6.75" customHeight="1">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row>
    <row r="102" spans="1:42" ht="6.75" customHeight="1">
      <c r="B102" s="2544" t="s">
        <v>1073</v>
      </c>
      <c r="C102" s="2544"/>
      <c r="D102" s="2544"/>
      <c r="E102" s="2544"/>
      <c r="F102" s="2544"/>
      <c r="G102" s="2544"/>
      <c r="H102" s="2544"/>
      <c r="I102" s="2544"/>
      <c r="J102" s="2544"/>
      <c r="K102" s="2544"/>
      <c r="L102" s="2550" t="s">
        <v>1970</v>
      </c>
      <c r="M102" s="2550"/>
      <c r="N102" s="2550"/>
      <c r="O102" s="2550"/>
      <c r="P102" s="2550"/>
      <c r="Q102" s="2550"/>
      <c r="R102" s="2550"/>
      <c r="S102" s="2550"/>
      <c r="T102" s="2550"/>
      <c r="U102" s="2550"/>
      <c r="V102" s="2550"/>
      <c r="W102" s="2550"/>
      <c r="X102" s="2550"/>
      <c r="Y102" s="2546"/>
      <c r="Z102" s="2546"/>
      <c r="AA102" s="2546"/>
      <c r="AB102" s="2546"/>
      <c r="AC102" s="2546"/>
      <c r="AD102" s="2546"/>
      <c r="AE102" s="2546"/>
      <c r="AF102" s="2546"/>
      <c r="AG102" s="2546"/>
      <c r="AH102" s="2472" t="str">
        <f>IF(Y102=Y104,"○",Y102-Y104)</f>
        <v>○</v>
      </c>
      <c r="AI102" s="2473"/>
      <c r="AJ102" s="2473"/>
      <c r="AK102" s="2473"/>
      <c r="AL102" s="2473"/>
      <c r="AM102" s="2473"/>
      <c r="AN102" s="2474"/>
    </row>
    <row r="103" spans="1:42" ht="6.75" customHeight="1">
      <c r="B103" s="2545"/>
      <c r="C103" s="2545"/>
      <c r="D103" s="2545"/>
      <c r="E103" s="2545"/>
      <c r="F103" s="2545"/>
      <c r="G103" s="2545"/>
      <c r="H103" s="2545"/>
      <c r="I103" s="2545"/>
      <c r="J103" s="2545"/>
      <c r="K103" s="2545"/>
      <c r="L103" s="2551"/>
      <c r="M103" s="2551"/>
      <c r="N103" s="2551"/>
      <c r="O103" s="2551"/>
      <c r="P103" s="2551"/>
      <c r="Q103" s="2551"/>
      <c r="R103" s="2551"/>
      <c r="S103" s="2551"/>
      <c r="T103" s="2551"/>
      <c r="U103" s="2551"/>
      <c r="V103" s="2551"/>
      <c r="W103" s="2551"/>
      <c r="X103" s="2551"/>
      <c r="Y103" s="2547"/>
      <c r="Z103" s="2547"/>
      <c r="AA103" s="2547"/>
      <c r="AB103" s="2547"/>
      <c r="AC103" s="2547"/>
      <c r="AD103" s="2547"/>
      <c r="AE103" s="2547"/>
      <c r="AF103" s="2547"/>
      <c r="AG103" s="2547"/>
      <c r="AH103" s="2475"/>
      <c r="AI103" s="2476"/>
      <c r="AJ103" s="2476"/>
      <c r="AK103" s="2476"/>
      <c r="AL103" s="2476"/>
      <c r="AM103" s="2476"/>
      <c r="AN103" s="2477"/>
    </row>
    <row r="104" spans="1:42" ht="6.75" customHeight="1">
      <c r="B104" s="2545" t="s">
        <v>1074</v>
      </c>
      <c r="C104" s="2545"/>
      <c r="D104" s="2545"/>
      <c r="E104" s="2545"/>
      <c r="F104" s="2545"/>
      <c r="G104" s="2545"/>
      <c r="H104" s="2545"/>
      <c r="I104" s="2545"/>
      <c r="J104" s="2545"/>
      <c r="K104" s="2545"/>
      <c r="L104" s="2551" t="s">
        <v>1971</v>
      </c>
      <c r="M104" s="2551"/>
      <c r="N104" s="2551"/>
      <c r="O104" s="2551"/>
      <c r="P104" s="2551"/>
      <c r="Q104" s="2551"/>
      <c r="R104" s="2551"/>
      <c r="S104" s="2551"/>
      <c r="T104" s="2551"/>
      <c r="U104" s="2551"/>
      <c r="V104" s="2551"/>
      <c r="W104" s="2551"/>
      <c r="X104" s="2551"/>
      <c r="Y104" s="2547"/>
      <c r="Z104" s="2547"/>
      <c r="AA104" s="2547"/>
      <c r="AB104" s="2547"/>
      <c r="AC104" s="2547"/>
      <c r="AD104" s="2547"/>
      <c r="AE104" s="2547"/>
      <c r="AF104" s="2547"/>
      <c r="AG104" s="2547"/>
      <c r="AH104" s="2475"/>
      <c r="AI104" s="2476"/>
      <c r="AJ104" s="2476"/>
      <c r="AK104" s="2476"/>
      <c r="AL104" s="2476"/>
      <c r="AM104" s="2476"/>
      <c r="AN104" s="2477"/>
    </row>
    <row r="105" spans="1:42" ht="6.75" customHeight="1">
      <c r="B105" s="2548"/>
      <c r="C105" s="2548"/>
      <c r="D105" s="2548"/>
      <c r="E105" s="2548"/>
      <c r="F105" s="2548"/>
      <c r="G105" s="2548"/>
      <c r="H105" s="2548"/>
      <c r="I105" s="2548"/>
      <c r="J105" s="2548"/>
      <c r="K105" s="2548"/>
      <c r="L105" s="2568"/>
      <c r="M105" s="2568"/>
      <c r="N105" s="2568"/>
      <c r="O105" s="2568"/>
      <c r="P105" s="2568"/>
      <c r="Q105" s="2568"/>
      <c r="R105" s="2568"/>
      <c r="S105" s="2568"/>
      <c r="T105" s="2568"/>
      <c r="U105" s="2568"/>
      <c r="V105" s="2568"/>
      <c r="W105" s="2568"/>
      <c r="X105" s="2568"/>
      <c r="Y105" s="2549"/>
      <c r="Z105" s="2549"/>
      <c r="AA105" s="2549"/>
      <c r="AB105" s="2549"/>
      <c r="AC105" s="2549"/>
      <c r="AD105" s="2549"/>
      <c r="AE105" s="2549"/>
      <c r="AF105" s="2549"/>
      <c r="AG105" s="2549"/>
      <c r="AH105" s="2478"/>
      <c r="AI105" s="2479"/>
      <c r="AJ105" s="2479"/>
      <c r="AK105" s="2479"/>
      <c r="AL105" s="2479"/>
      <c r="AM105" s="2479"/>
      <c r="AN105" s="2480"/>
    </row>
    <row r="106" spans="1:42" ht="8.25" customHeight="1">
      <c r="B106" s="338"/>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481"/>
      <c r="Z106" s="481"/>
      <c r="AA106" s="481"/>
      <c r="AB106" s="481"/>
      <c r="AC106" s="481"/>
      <c r="AD106" s="481"/>
      <c r="AE106" s="481"/>
      <c r="AF106" s="481"/>
      <c r="AG106" s="481"/>
      <c r="AH106" s="480"/>
      <c r="AI106" s="480"/>
      <c r="AJ106" s="480"/>
      <c r="AK106" s="480"/>
      <c r="AL106" s="480"/>
      <c r="AM106" s="480"/>
      <c r="AN106" s="480"/>
    </row>
    <row r="107" spans="1:42" ht="8.25" customHeight="1">
      <c r="B107" s="338"/>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481"/>
      <c r="Z107" s="481"/>
      <c r="AA107" s="481"/>
      <c r="AB107" s="481"/>
      <c r="AC107" s="481"/>
      <c r="AD107" s="481"/>
      <c r="AE107" s="481"/>
      <c r="AF107" s="481"/>
      <c r="AG107" s="481"/>
      <c r="AH107" s="480"/>
      <c r="AI107" s="480"/>
      <c r="AJ107" s="480"/>
      <c r="AK107" s="480"/>
      <c r="AL107" s="480"/>
      <c r="AM107" s="480"/>
      <c r="AN107" s="480"/>
      <c r="AP107" s="2573"/>
    </row>
    <row r="108" spans="1:42" ht="12" customHeight="1">
      <c r="A108" s="2453" t="s">
        <v>1972</v>
      </c>
      <c r="B108" s="2453"/>
      <c r="C108" s="2453"/>
      <c r="D108" s="2453"/>
      <c r="E108" s="2453"/>
      <c r="F108" s="2453"/>
      <c r="G108" s="2453"/>
      <c r="H108" s="2453"/>
      <c r="I108" s="2453"/>
      <c r="J108" s="2453"/>
      <c r="K108" s="2453"/>
      <c r="L108" s="2453"/>
      <c r="M108" s="2453"/>
      <c r="N108" s="2453"/>
      <c r="O108" s="2453"/>
      <c r="P108" s="2453"/>
      <c r="Q108" s="2453"/>
      <c r="R108" s="2453"/>
      <c r="S108" s="2453"/>
      <c r="T108" s="2453"/>
      <c r="U108" s="2453"/>
      <c r="V108" s="2453"/>
      <c r="W108" s="2453"/>
      <c r="X108" s="2453"/>
      <c r="Y108" s="2453"/>
      <c r="Z108" s="2453"/>
      <c r="AA108" s="2453"/>
      <c r="AB108" s="2453"/>
      <c r="AC108" s="2453"/>
      <c r="AD108" s="2453"/>
      <c r="AE108" s="2453"/>
      <c r="AF108" s="2453"/>
      <c r="AG108" s="2453"/>
      <c r="AH108" s="2453"/>
      <c r="AI108" s="2453"/>
      <c r="AJ108" s="2453"/>
      <c r="AK108" s="2453"/>
      <c r="AL108" s="2453"/>
      <c r="AM108" s="2453"/>
      <c r="AN108" s="2453"/>
      <c r="AO108" s="2453"/>
      <c r="AP108" s="2574"/>
    </row>
    <row r="109" spans="1:42" ht="5.45" customHeight="1">
      <c r="A109" s="2453"/>
      <c r="B109" s="2453"/>
      <c r="C109" s="2453"/>
      <c r="D109" s="2453"/>
      <c r="E109" s="2453"/>
      <c r="F109" s="2453"/>
      <c r="G109" s="2453"/>
      <c r="H109" s="2453"/>
      <c r="I109" s="2453"/>
      <c r="J109" s="2453"/>
      <c r="K109" s="2453"/>
      <c r="L109" s="2453"/>
      <c r="M109" s="2453"/>
      <c r="N109" s="2453"/>
      <c r="O109" s="2453"/>
      <c r="P109" s="2453"/>
      <c r="Q109" s="2453"/>
      <c r="R109" s="2453"/>
      <c r="S109" s="2453"/>
      <c r="T109" s="2453"/>
      <c r="U109" s="2453"/>
      <c r="V109" s="2453"/>
      <c r="W109" s="2453"/>
      <c r="X109" s="2453"/>
      <c r="Y109" s="2453"/>
      <c r="Z109" s="2453"/>
      <c r="AA109" s="2453"/>
      <c r="AB109" s="2453"/>
      <c r="AC109" s="2453"/>
      <c r="AD109" s="2453"/>
      <c r="AE109" s="2453"/>
      <c r="AF109" s="2453"/>
      <c r="AG109" s="2453"/>
      <c r="AH109" s="2453"/>
      <c r="AI109" s="2453"/>
      <c r="AJ109" s="2453"/>
      <c r="AK109" s="2453"/>
      <c r="AL109" s="2453"/>
      <c r="AM109" s="2453"/>
      <c r="AN109" s="2453"/>
      <c r="AO109" s="2453"/>
      <c r="AP109" s="2574"/>
    </row>
    <row r="110" spans="1:42" ht="6.75" customHeight="1">
      <c r="AP110" s="2574"/>
    </row>
    <row r="111" spans="1:42" ht="6.75" customHeight="1">
      <c r="B111" s="2544" t="s">
        <v>1075</v>
      </c>
      <c r="C111" s="2544"/>
      <c r="D111" s="2544"/>
      <c r="E111" s="2544"/>
      <c r="F111" s="2544"/>
      <c r="G111" s="2544"/>
      <c r="H111" s="2544"/>
      <c r="I111" s="2544"/>
      <c r="J111" s="2544"/>
      <c r="K111" s="2544"/>
      <c r="L111" s="2544" t="s">
        <v>1076</v>
      </c>
      <c r="M111" s="2544"/>
      <c r="N111" s="2544"/>
      <c r="O111" s="2544"/>
      <c r="P111" s="2544"/>
      <c r="Q111" s="2544"/>
      <c r="R111" s="2544"/>
      <c r="S111" s="2544"/>
      <c r="T111" s="2544"/>
      <c r="U111" s="2544"/>
      <c r="V111" s="2544"/>
      <c r="W111" s="2544"/>
      <c r="X111" s="2544"/>
      <c r="Y111" s="2546"/>
      <c r="Z111" s="2546"/>
      <c r="AA111" s="2546"/>
      <c r="AB111" s="2546"/>
      <c r="AC111" s="2546"/>
      <c r="AD111" s="2546"/>
      <c r="AE111" s="2546"/>
      <c r="AF111" s="2546"/>
      <c r="AG111" s="2546"/>
      <c r="AH111" s="2472" t="str">
        <f>IF(Y111=Y113,"○",Y111-Y113)</f>
        <v>○</v>
      </c>
      <c r="AI111" s="2473"/>
      <c r="AJ111" s="2473"/>
      <c r="AK111" s="2473"/>
      <c r="AL111" s="2473"/>
      <c r="AM111" s="2473"/>
      <c r="AN111" s="2474"/>
    </row>
    <row r="112" spans="1:42" ht="6.75" customHeight="1">
      <c r="B112" s="2545"/>
      <c r="C112" s="2545"/>
      <c r="D112" s="2545"/>
      <c r="E112" s="2545"/>
      <c r="F112" s="2545"/>
      <c r="G112" s="2545"/>
      <c r="H112" s="2545"/>
      <c r="I112" s="2545"/>
      <c r="J112" s="2545"/>
      <c r="K112" s="2545"/>
      <c r="L112" s="2545"/>
      <c r="M112" s="2545"/>
      <c r="N112" s="2545"/>
      <c r="O112" s="2545"/>
      <c r="P112" s="2545"/>
      <c r="Q112" s="2545"/>
      <c r="R112" s="2545"/>
      <c r="S112" s="2545"/>
      <c r="T112" s="2545"/>
      <c r="U112" s="2545"/>
      <c r="V112" s="2545"/>
      <c r="W112" s="2545"/>
      <c r="X112" s="2545"/>
      <c r="Y112" s="2547"/>
      <c r="Z112" s="2547"/>
      <c r="AA112" s="2547"/>
      <c r="AB112" s="2547"/>
      <c r="AC112" s="2547"/>
      <c r="AD112" s="2547"/>
      <c r="AE112" s="2547"/>
      <c r="AF112" s="2547"/>
      <c r="AG112" s="2547"/>
      <c r="AH112" s="2475"/>
      <c r="AI112" s="2476"/>
      <c r="AJ112" s="2476"/>
      <c r="AK112" s="2476"/>
      <c r="AL112" s="2476"/>
      <c r="AM112" s="2476"/>
      <c r="AN112" s="2477"/>
    </row>
    <row r="113" spans="1:42" ht="6.75" customHeight="1">
      <c r="B113" s="2545" t="s">
        <v>1973</v>
      </c>
      <c r="C113" s="2545"/>
      <c r="D113" s="2545"/>
      <c r="E113" s="2545"/>
      <c r="F113" s="2545"/>
      <c r="G113" s="2545"/>
      <c r="H113" s="2545"/>
      <c r="I113" s="2545"/>
      <c r="J113" s="2545"/>
      <c r="K113" s="2545"/>
      <c r="L113" s="2545" t="s">
        <v>1077</v>
      </c>
      <c r="M113" s="2545"/>
      <c r="N113" s="2545"/>
      <c r="O113" s="2545"/>
      <c r="P113" s="2545"/>
      <c r="Q113" s="2545"/>
      <c r="R113" s="2545"/>
      <c r="S113" s="2545"/>
      <c r="T113" s="2545"/>
      <c r="U113" s="2545"/>
      <c r="V113" s="2545"/>
      <c r="W113" s="2545"/>
      <c r="X113" s="2545"/>
      <c r="Y113" s="2547"/>
      <c r="Z113" s="2547"/>
      <c r="AA113" s="2547"/>
      <c r="AB113" s="2547"/>
      <c r="AC113" s="2547"/>
      <c r="AD113" s="2547"/>
      <c r="AE113" s="2547"/>
      <c r="AF113" s="2547"/>
      <c r="AG113" s="2547"/>
      <c r="AH113" s="2475"/>
      <c r="AI113" s="2476"/>
      <c r="AJ113" s="2476"/>
      <c r="AK113" s="2476"/>
      <c r="AL113" s="2476"/>
      <c r="AM113" s="2476"/>
      <c r="AN113" s="2477"/>
      <c r="AP113" s="2575"/>
    </row>
    <row r="114" spans="1:42" ht="6.75" customHeight="1">
      <c r="B114" s="2548"/>
      <c r="C114" s="2548"/>
      <c r="D114" s="2548"/>
      <c r="E114" s="2548"/>
      <c r="F114" s="2548"/>
      <c r="G114" s="2548"/>
      <c r="H114" s="2548"/>
      <c r="I114" s="2548"/>
      <c r="J114" s="2548"/>
      <c r="K114" s="2548"/>
      <c r="L114" s="2548"/>
      <c r="M114" s="2548"/>
      <c r="N114" s="2548"/>
      <c r="O114" s="2548"/>
      <c r="P114" s="2548"/>
      <c r="Q114" s="2548"/>
      <c r="R114" s="2548"/>
      <c r="S114" s="2548"/>
      <c r="T114" s="2548"/>
      <c r="U114" s="2548"/>
      <c r="V114" s="2548"/>
      <c r="W114" s="2548"/>
      <c r="X114" s="2548"/>
      <c r="Y114" s="2549"/>
      <c r="Z114" s="2549"/>
      <c r="AA114" s="2549"/>
      <c r="AB114" s="2549"/>
      <c r="AC114" s="2549"/>
      <c r="AD114" s="2549"/>
      <c r="AE114" s="2549"/>
      <c r="AF114" s="2549"/>
      <c r="AG114" s="2549"/>
      <c r="AH114" s="2478"/>
      <c r="AI114" s="2479"/>
      <c r="AJ114" s="2479"/>
      <c r="AK114" s="2479"/>
      <c r="AL114" s="2479"/>
      <c r="AM114" s="2479"/>
      <c r="AN114" s="2480"/>
      <c r="AP114" s="2575"/>
    </row>
    <row r="115" spans="1:42" ht="8.25" customHeight="1">
      <c r="B115" s="815"/>
      <c r="C115" s="815"/>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453"/>
      <c r="Z115" s="453"/>
      <c r="AA115" s="453"/>
      <c r="AB115" s="453"/>
      <c r="AC115" s="453"/>
      <c r="AD115" s="453"/>
      <c r="AE115" s="453"/>
      <c r="AF115" s="453"/>
      <c r="AG115" s="453"/>
      <c r="AH115" s="480"/>
      <c r="AI115" s="480"/>
      <c r="AJ115" s="480"/>
      <c r="AK115" s="480"/>
      <c r="AL115" s="480"/>
      <c r="AM115" s="480"/>
      <c r="AN115" s="480"/>
    </row>
    <row r="116" spans="1:42" ht="8.25" customHeight="1">
      <c r="AP116" s="2575"/>
    </row>
    <row r="117" spans="1:42" ht="9.75" customHeight="1">
      <c r="A117" s="2453" t="s">
        <v>1974</v>
      </c>
      <c r="B117" s="2453"/>
      <c r="C117" s="2453"/>
      <c r="D117" s="2453"/>
      <c r="E117" s="2453"/>
      <c r="F117" s="2453"/>
      <c r="G117" s="2453"/>
      <c r="H117" s="2453"/>
      <c r="I117" s="2453"/>
      <c r="J117" s="2453"/>
      <c r="K117" s="2453"/>
      <c r="L117" s="2453"/>
      <c r="M117" s="2453"/>
      <c r="N117" s="2453"/>
      <c r="O117" s="2453"/>
      <c r="P117" s="2453"/>
      <c r="Q117" s="2453"/>
      <c r="R117" s="2453"/>
      <c r="S117" s="2453"/>
      <c r="T117" s="2453"/>
      <c r="U117" s="2453"/>
      <c r="V117" s="2453"/>
      <c r="W117" s="2453"/>
      <c r="X117" s="2453"/>
      <c r="Y117" s="2453"/>
      <c r="Z117" s="2453"/>
      <c r="AA117" s="2453"/>
      <c r="AB117" s="2453"/>
      <c r="AC117" s="2453"/>
      <c r="AD117" s="2453"/>
      <c r="AE117" s="2453"/>
      <c r="AF117" s="2453"/>
      <c r="AG117" s="2453"/>
      <c r="AH117" s="2453"/>
      <c r="AI117" s="2453"/>
      <c r="AJ117" s="2453"/>
      <c r="AK117" s="2453"/>
      <c r="AL117" s="2453"/>
      <c r="AM117" s="2453"/>
      <c r="AN117" s="2453"/>
      <c r="AO117" s="2453"/>
      <c r="AP117" s="2577"/>
    </row>
    <row r="118" spans="1:42" ht="5.45" customHeight="1">
      <c r="A118" s="2453"/>
      <c r="B118" s="2453"/>
      <c r="C118" s="2453"/>
      <c r="D118" s="2453"/>
      <c r="E118" s="2453"/>
      <c r="F118" s="2453"/>
      <c r="G118" s="2453"/>
      <c r="H118" s="2453"/>
      <c r="I118" s="2453"/>
      <c r="J118" s="2453"/>
      <c r="K118" s="2453"/>
      <c r="L118" s="2453"/>
      <c r="M118" s="2453"/>
      <c r="N118" s="2453"/>
      <c r="O118" s="2453"/>
      <c r="P118" s="2453"/>
      <c r="Q118" s="2453"/>
      <c r="R118" s="2453"/>
      <c r="S118" s="2453"/>
      <c r="T118" s="2453"/>
      <c r="U118" s="2453"/>
      <c r="V118" s="2453"/>
      <c r="W118" s="2453"/>
      <c r="X118" s="2453"/>
      <c r="Y118" s="2453"/>
      <c r="Z118" s="2453"/>
      <c r="AA118" s="2453"/>
      <c r="AB118" s="2453"/>
      <c r="AC118" s="2453"/>
      <c r="AD118" s="2453"/>
      <c r="AE118" s="2453"/>
      <c r="AF118" s="2453"/>
      <c r="AG118" s="2453"/>
      <c r="AH118" s="2453"/>
      <c r="AI118" s="2453"/>
      <c r="AJ118" s="2453"/>
      <c r="AK118" s="2453"/>
      <c r="AL118" s="2453"/>
      <c r="AM118" s="2453"/>
      <c r="AN118" s="2453"/>
      <c r="AO118" s="2453"/>
      <c r="AP118" s="2577"/>
    </row>
    <row r="119" spans="1:42" ht="7.5" customHeight="1">
      <c r="AP119" s="2577"/>
    </row>
    <row r="120" spans="1:42" ht="6.75" customHeight="1">
      <c r="B120" s="2544" t="s">
        <v>1078</v>
      </c>
      <c r="C120" s="2544"/>
      <c r="D120" s="2544"/>
      <c r="E120" s="2544"/>
      <c r="F120" s="2544"/>
      <c r="G120" s="2544"/>
      <c r="H120" s="2544"/>
      <c r="I120" s="2544"/>
      <c r="J120" s="2544"/>
      <c r="K120" s="2544"/>
      <c r="L120" s="2544" t="s">
        <v>1068</v>
      </c>
      <c r="M120" s="2544"/>
      <c r="N120" s="2544"/>
      <c r="O120" s="2544"/>
      <c r="P120" s="2544"/>
      <c r="Q120" s="2544"/>
      <c r="R120" s="2544"/>
      <c r="S120" s="2544"/>
      <c r="T120" s="2544"/>
      <c r="U120" s="2544"/>
      <c r="V120" s="2544"/>
      <c r="W120" s="2544"/>
      <c r="X120" s="2544"/>
      <c r="Y120" s="2546"/>
      <c r="Z120" s="2546"/>
      <c r="AA120" s="2546"/>
      <c r="AB120" s="2546"/>
      <c r="AC120" s="2546"/>
      <c r="AD120" s="2546"/>
      <c r="AE120" s="2546"/>
      <c r="AF120" s="2546"/>
      <c r="AG120" s="2546"/>
      <c r="AH120" s="2472" t="str">
        <f>IF(Y120=Y122,"○",Y120-Y122)</f>
        <v>○</v>
      </c>
      <c r="AI120" s="2473"/>
      <c r="AJ120" s="2473"/>
      <c r="AK120" s="2473"/>
      <c r="AL120" s="2473"/>
      <c r="AM120" s="2473"/>
      <c r="AN120" s="2474"/>
    </row>
    <row r="121" spans="1:42" ht="6.75" customHeight="1">
      <c r="B121" s="2545"/>
      <c r="C121" s="2545"/>
      <c r="D121" s="2545"/>
      <c r="E121" s="2545"/>
      <c r="F121" s="2545"/>
      <c r="G121" s="2545"/>
      <c r="H121" s="2545"/>
      <c r="I121" s="2545"/>
      <c r="J121" s="2545"/>
      <c r="K121" s="2545"/>
      <c r="L121" s="2545"/>
      <c r="M121" s="2545"/>
      <c r="N121" s="2545"/>
      <c r="O121" s="2545"/>
      <c r="P121" s="2545"/>
      <c r="Q121" s="2545"/>
      <c r="R121" s="2545"/>
      <c r="S121" s="2545"/>
      <c r="T121" s="2545"/>
      <c r="U121" s="2545"/>
      <c r="V121" s="2545"/>
      <c r="W121" s="2545"/>
      <c r="X121" s="2545"/>
      <c r="Y121" s="2547"/>
      <c r="Z121" s="2547"/>
      <c r="AA121" s="2547"/>
      <c r="AB121" s="2547"/>
      <c r="AC121" s="2547"/>
      <c r="AD121" s="2547"/>
      <c r="AE121" s="2547"/>
      <c r="AF121" s="2547"/>
      <c r="AG121" s="2547"/>
      <c r="AH121" s="2475"/>
      <c r="AI121" s="2476"/>
      <c r="AJ121" s="2476"/>
      <c r="AK121" s="2476"/>
      <c r="AL121" s="2476"/>
      <c r="AM121" s="2476"/>
      <c r="AN121" s="2477"/>
    </row>
    <row r="122" spans="1:42" ht="6.75" customHeight="1">
      <c r="B122" s="2551" t="s">
        <v>1975</v>
      </c>
      <c r="C122" s="2551"/>
      <c r="D122" s="2551"/>
      <c r="E122" s="2551"/>
      <c r="F122" s="2551"/>
      <c r="G122" s="2551"/>
      <c r="H122" s="2551"/>
      <c r="I122" s="2551"/>
      <c r="J122" s="2551"/>
      <c r="K122" s="2551"/>
      <c r="L122" s="2545" t="s">
        <v>1068</v>
      </c>
      <c r="M122" s="2545"/>
      <c r="N122" s="2545"/>
      <c r="O122" s="2545"/>
      <c r="P122" s="2545"/>
      <c r="Q122" s="2545"/>
      <c r="R122" s="2545"/>
      <c r="S122" s="2545"/>
      <c r="T122" s="2545"/>
      <c r="U122" s="2545"/>
      <c r="V122" s="2545"/>
      <c r="W122" s="2545"/>
      <c r="X122" s="2545"/>
      <c r="Y122" s="2547"/>
      <c r="Z122" s="2547"/>
      <c r="AA122" s="2547"/>
      <c r="AB122" s="2547"/>
      <c r="AC122" s="2547"/>
      <c r="AD122" s="2547"/>
      <c r="AE122" s="2547"/>
      <c r="AF122" s="2547"/>
      <c r="AG122" s="2547"/>
      <c r="AH122" s="2475"/>
      <c r="AI122" s="2476"/>
      <c r="AJ122" s="2476"/>
      <c r="AK122" s="2476"/>
      <c r="AL122" s="2476"/>
      <c r="AM122" s="2476"/>
      <c r="AN122" s="2477"/>
      <c r="AP122" s="2575"/>
    </row>
    <row r="123" spans="1:42" ht="6.75" customHeight="1">
      <c r="B123" s="2568"/>
      <c r="C123" s="2568"/>
      <c r="D123" s="2568"/>
      <c r="E123" s="2568"/>
      <c r="F123" s="2568"/>
      <c r="G123" s="2568"/>
      <c r="H123" s="2568"/>
      <c r="I123" s="2568"/>
      <c r="J123" s="2568"/>
      <c r="K123" s="2568"/>
      <c r="L123" s="2548"/>
      <c r="M123" s="2548"/>
      <c r="N123" s="2548"/>
      <c r="O123" s="2548"/>
      <c r="P123" s="2548"/>
      <c r="Q123" s="2548"/>
      <c r="R123" s="2548"/>
      <c r="S123" s="2548"/>
      <c r="T123" s="2548"/>
      <c r="U123" s="2548"/>
      <c r="V123" s="2548"/>
      <c r="W123" s="2548"/>
      <c r="X123" s="2548"/>
      <c r="Y123" s="2549"/>
      <c r="Z123" s="2549"/>
      <c r="AA123" s="2549"/>
      <c r="AB123" s="2549"/>
      <c r="AC123" s="2549"/>
      <c r="AD123" s="2549"/>
      <c r="AE123" s="2549"/>
      <c r="AF123" s="2549"/>
      <c r="AG123" s="2549"/>
      <c r="AH123" s="2478"/>
      <c r="AI123" s="2479"/>
      <c r="AJ123" s="2479"/>
      <c r="AK123" s="2479"/>
      <c r="AL123" s="2479"/>
      <c r="AM123" s="2479"/>
      <c r="AN123" s="2480"/>
      <c r="AP123" s="2575"/>
    </row>
    <row r="124" spans="1:42" ht="6.75" customHeight="1">
      <c r="Y124" s="482"/>
      <c r="Z124" s="482"/>
      <c r="AA124" s="482"/>
      <c r="AB124" s="482"/>
      <c r="AC124" s="482"/>
      <c r="AD124" s="482"/>
      <c r="AE124" s="482"/>
      <c r="AF124" s="482"/>
      <c r="AG124" s="482"/>
      <c r="AH124" s="482"/>
      <c r="AI124" s="482"/>
      <c r="AJ124" s="482"/>
      <c r="AK124" s="482"/>
      <c r="AL124" s="482"/>
      <c r="AM124" s="482"/>
      <c r="AN124" s="482"/>
    </row>
    <row r="125" spans="1:42" ht="6.75" customHeight="1">
      <c r="B125" s="2544" t="s">
        <v>1078</v>
      </c>
      <c r="C125" s="2544"/>
      <c r="D125" s="2544"/>
      <c r="E125" s="2544"/>
      <c r="F125" s="2544"/>
      <c r="G125" s="2544"/>
      <c r="H125" s="2544"/>
      <c r="I125" s="2544"/>
      <c r="J125" s="2544"/>
      <c r="K125" s="2544"/>
      <c r="L125" s="2544" t="s">
        <v>1079</v>
      </c>
      <c r="M125" s="2544"/>
      <c r="N125" s="2544"/>
      <c r="O125" s="2544"/>
      <c r="P125" s="2544"/>
      <c r="Q125" s="2544"/>
      <c r="R125" s="2544"/>
      <c r="S125" s="2544"/>
      <c r="T125" s="2544"/>
      <c r="U125" s="2544"/>
      <c r="V125" s="2544"/>
      <c r="W125" s="2544"/>
      <c r="X125" s="2544"/>
      <c r="Y125" s="2546"/>
      <c r="Z125" s="2546"/>
      <c r="AA125" s="2546"/>
      <c r="AB125" s="2546"/>
      <c r="AC125" s="2546"/>
      <c r="AD125" s="2546"/>
      <c r="AE125" s="2546"/>
      <c r="AF125" s="2546"/>
      <c r="AG125" s="2546"/>
      <c r="AH125" s="2472" t="str">
        <f>IF(Y125=Y127,"○",Y125-Y127)</f>
        <v>○</v>
      </c>
      <c r="AI125" s="2473"/>
      <c r="AJ125" s="2473"/>
      <c r="AK125" s="2473"/>
      <c r="AL125" s="2473"/>
      <c r="AM125" s="2473"/>
      <c r="AN125" s="2474"/>
    </row>
    <row r="126" spans="1:42" ht="6.75" customHeight="1">
      <c r="B126" s="2545"/>
      <c r="C126" s="2545"/>
      <c r="D126" s="2545"/>
      <c r="E126" s="2545"/>
      <c r="F126" s="2545"/>
      <c r="G126" s="2545"/>
      <c r="H126" s="2545"/>
      <c r="I126" s="2545"/>
      <c r="J126" s="2545"/>
      <c r="K126" s="2545"/>
      <c r="L126" s="2576"/>
      <c r="M126" s="2576"/>
      <c r="N126" s="2576"/>
      <c r="O126" s="2576"/>
      <c r="P126" s="2576"/>
      <c r="Q126" s="2576"/>
      <c r="R126" s="2576"/>
      <c r="S126" s="2576"/>
      <c r="T126" s="2576"/>
      <c r="U126" s="2576"/>
      <c r="V126" s="2576"/>
      <c r="W126" s="2576"/>
      <c r="X126" s="2576"/>
      <c r="Y126" s="2547"/>
      <c r="Z126" s="2547"/>
      <c r="AA126" s="2547"/>
      <c r="AB126" s="2547"/>
      <c r="AC126" s="2547"/>
      <c r="AD126" s="2547"/>
      <c r="AE126" s="2547"/>
      <c r="AF126" s="2547"/>
      <c r="AG126" s="2547"/>
      <c r="AH126" s="2475"/>
      <c r="AI126" s="2476"/>
      <c r="AJ126" s="2476"/>
      <c r="AK126" s="2476"/>
      <c r="AL126" s="2476"/>
      <c r="AM126" s="2476"/>
      <c r="AN126" s="2477"/>
    </row>
    <row r="127" spans="1:42" ht="6.75" customHeight="1">
      <c r="B127" s="2551" t="s">
        <v>1975</v>
      </c>
      <c r="C127" s="2551"/>
      <c r="D127" s="2551"/>
      <c r="E127" s="2551"/>
      <c r="F127" s="2551"/>
      <c r="G127" s="2551"/>
      <c r="H127" s="2551"/>
      <c r="I127" s="2551"/>
      <c r="J127" s="2551"/>
      <c r="K127" s="2551"/>
      <c r="L127" s="2545" t="s">
        <v>1079</v>
      </c>
      <c r="M127" s="2545"/>
      <c r="N127" s="2545"/>
      <c r="O127" s="2545"/>
      <c r="P127" s="2545"/>
      <c r="Q127" s="2545"/>
      <c r="R127" s="2545"/>
      <c r="S127" s="2545"/>
      <c r="T127" s="2545"/>
      <c r="U127" s="2545"/>
      <c r="V127" s="2545"/>
      <c r="W127" s="2545"/>
      <c r="X127" s="2545"/>
      <c r="Y127" s="2547"/>
      <c r="Z127" s="2547"/>
      <c r="AA127" s="2547"/>
      <c r="AB127" s="2547"/>
      <c r="AC127" s="2547"/>
      <c r="AD127" s="2547"/>
      <c r="AE127" s="2547"/>
      <c r="AF127" s="2547"/>
      <c r="AG127" s="2547"/>
      <c r="AH127" s="2475"/>
      <c r="AI127" s="2476"/>
      <c r="AJ127" s="2476"/>
      <c r="AK127" s="2476"/>
      <c r="AL127" s="2476"/>
      <c r="AM127" s="2476"/>
      <c r="AN127" s="2477"/>
      <c r="AP127" s="2575"/>
    </row>
    <row r="128" spans="1:42" ht="6.75" customHeight="1">
      <c r="B128" s="2568"/>
      <c r="C128" s="2568"/>
      <c r="D128" s="2568"/>
      <c r="E128" s="2568"/>
      <c r="F128" s="2568"/>
      <c r="G128" s="2568"/>
      <c r="H128" s="2568"/>
      <c r="I128" s="2568"/>
      <c r="J128" s="2568"/>
      <c r="K128" s="2568"/>
      <c r="L128" s="2548"/>
      <c r="M128" s="2548"/>
      <c r="N128" s="2548"/>
      <c r="O128" s="2548"/>
      <c r="P128" s="2548"/>
      <c r="Q128" s="2548"/>
      <c r="R128" s="2548"/>
      <c r="S128" s="2548"/>
      <c r="T128" s="2548"/>
      <c r="U128" s="2548"/>
      <c r="V128" s="2548"/>
      <c r="W128" s="2548"/>
      <c r="X128" s="2548"/>
      <c r="Y128" s="2549"/>
      <c r="Z128" s="2549"/>
      <c r="AA128" s="2549"/>
      <c r="AB128" s="2549"/>
      <c r="AC128" s="2549"/>
      <c r="AD128" s="2549"/>
      <c r="AE128" s="2549"/>
      <c r="AF128" s="2549"/>
      <c r="AG128" s="2549"/>
      <c r="AH128" s="2478"/>
      <c r="AI128" s="2479"/>
      <c r="AJ128" s="2479"/>
      <c r="AK128" s="2479"/>
      <c r="AL128" s="2479"/>
      <c r="AM128" s="2479"/>
      <c r="AN128" s="2480"/>
      <c r="AP128" s="2575"/>
    </row>
    <row r="129" spans="1:44" ht="6.75" customHeight="1">
      <c r="Y129" s="482"/>
      <c r="Z129" s="482"/>
      <c r="AA129" s="482"/>
      <c r="AB129" s="482"/>
      <c r="AC129" s="482"/>
      <c r="AD129" s="482"/>
      <c r="AE129" s="482"/>
      <c r="AF129" s="482"/>
      <c r="AG129" s="482"/>
      <c r="AH129" s="482"/>
      <c r="AI129" s="482"/>
      <c r="AJ129" s="482"/>
      <c r="AK129" s="482"/>
      <c r="AL129" s="482"/>
      <c r="AM129" s="482"/>
      <c r="AN129" s="482"/>
    </row>
    <row r="130" spans="1:44" ht="6.75" customHeight="1">
      <c r="B130" s="2544" t="s">
        <v>1078</v>
      </c>
      <c r="C130" s="2544"/>
      <c r="D130" s="2544"/>
      <c r="E130" s="2544"/>
      <c r="F130" s="2544"/>
      <c r="G130" s="2544"/>
      <c r="H130" s="2544"/>
      <c r="I130" s="2544"/>
      <c r="J130" s="2544"/>
      <c r="K130" s="2544"/>
      <c r="L130" s="2544" t="s">
        <v>1080</v>
      </c>
      <c r="M130" s="2544"/>
      <c r="N130" s="2544"/>
      <c r="O130" s="2544"/>
      <c r="P130" s="2544"/>
      <c r="Q130" s="2544"/>
      <c r="R130" s="2544"/>
      <c r="S130" s="2544"/>
      <c r="T130" s="2544"/>
      <c r="U130" s="2544"/>
      <c r="V130" s="2544"/>
      <c r="W130" s="2544"/>
      <c r="X130" s="2544"/>
      <c r="Y130" s="2546"/>
      <c r="Z130" s="2546"/>
      <c r="AA130" s="2546"/>
      <c r="AB130" s="2546"/>
      <c r="AC130" s="2546"/>
      <c r="AD130" s="2546"/>
      <c r="AE130" s="2546"/>
      <c r="AF130" s="2546"/>
      <c r="AG130" s="2546"/>
      <c r="AH130" s="2472" t="str">
        <f>IF(Y130=Y132,"○",Y130-Y132)</f>
        <v>○</v>
      </c>
      <c r="AI130" s="2473"/>
      <c r="AJ130" s="2473"/>
      <c r="AK130" s="2473"/>
      <c r="AL130" s="2473"/>
      <c r="AM130" s="2473"/>
      <c r="AN130" s="2474"/>
    </row>
    <row r="131" spans="1:44" ht="6.75" customHeight="1">
      <c r="B131" s="2545"/>
      <c r="C131" s="2545"/>
      <c r="D131" s="2545"/>
      <c r="E131" s="2545"/>
      <c r="F131" s="2545"/>
      <c r="G131" s="2545"/>
      <c r="H131" s="2545"/>
      <c r="I131" s="2545"/>
      <c r="J131" s="2545"/>
      <c r="K131" s="2545"/>
      <c r="L131" s="2545"/>
      <c r="M131" s="2545"/>
      <c r="N131" s="2545"/>
      <c r="O131" s="2545"/>
      <c r="P131" s="2545"/>
      <c r="Q131" s="2545"/>
      <c r="R131" s="2545"/>
      <c r="S131" s="2545"/>
      <c r="T131" s="2545"/>
      <c r="U131" s="2545"/>
      <c r="V131" s="2545"/>
      <c r="W131" s="2545"/>
      <c r="X131" s="2545"/>
      <c r="Y131" s="2547"/>
      <c r="Z131" s="2547"/>
      <c r="AA131" s="2547"/>
      <c r="AB131" s="2547"/>
      <c r="AC131" s="2547"/>
      <c r="AD131" s="2547"/>
      <c r="AE131" s="2547"/>
      <c r="AF131" s="2547"/>
      <c r="AG131" s="2547"/>
      <c r="AH131" s="2475"/>
      <c r="AI131" s="2476"/>
      <c r="AJ131" s="2476"/>
      <c r="AK131" s="2476"/>
      <c r="AL131" s="2476"/>
      <c r="AM131" s="2476"/>
      <c r="AN131" s="2477"/>
    </row>
    <row r="132" spans="1:44" ht="6.75" customHeight="1">
      <c r="B132" s="2551" t="s">
        <v>1975</v>
      </c>
      <c r="C132" s="2551"/>
      <c r="D132" s="2551"/>
      <c r="E132" s="2551"/>
      <c r="F132" s="2551"/>
      <c r="G132" s="2551"/>
      <c r="H132" s="2551"/>
      <c r="I132" s="2551"/>
      <c r="J132" s="2551"/>
      <c r="K132" s="2551"/>
      <c r="L132" s="2545" t="s">
        <v>1976</v>
      </c>
      <c r="M132" s="2545"/>
      <c r="N132" s="2545"/>
      <c r="O132" s="2545"/>
      <c r="P132" s="2545"/>
      <c r="Q132" s="2545"/>
      <c r="R132" s="2545"/>
      <c r="S132" s="2545"/>
      <c r="T132" s="2545"/>
      <c r="U132" s="2545"/>
      <c r="V132" s="2545"/>
      <c r="W132" s="2545"/>
      <c r="X132" s="2545"/>
      <c r="Y132" s="2547"/>
      <c r="Z132" s="2547"/>
      <c r="AA132" s="2547"/>
      <c r="AB132" s="2547"/>
      <c r="AC132" s="2547"/>
      <c r="AD132" s="2547"/>
      <c r="AE132" s="2547"/>
      <c r="AF132" s="2547"/>
      <c r="AG132" s="2547"/>
      <c r="AH132" s="2475"/>
      <c r="AI132" s="2476"/>
      <c r="AJ132" s="2476"/>
      <c r="AK132" s="2476"/>
      <c r="AL132" s="2476"/>
      <c r="AM132" s="2476"/>
      <c r="AN132" s="2477"/>
      <c r="AP132" s="2575"/>
    </row>
    <row r="133" spans="1:44" ht="6.75" customHeight="1">
      <c r="B133" s="2568"/>
      <c r="C133" s="2568"/>
      <c r="D133" s="2568"/>
      <c r="E133" s="2568"/>
      <c r="F133" s="2568"/>
      <c r="G133" s="2568"/>
      <c r="H133" s="2568"/>
      <c r="I133" s="2568"/>
      <c r="J133" s="2568"/>
      <c r="K133" s="2568"/>
      <c r="L133" s="2548"/>
      <c r="M133" s="2548"/>
      <c r="N133" s="2548"/>
      <c r="O133" s="2548"/>
      <c r="P133" s="2548"/>
      <c r="Q133" s="2548"/>
      <c r="R133" s="2548"/>
      <c r="S133" s="2548"/>
      <c r="T133" s="2548"/>
      <c r="U133" s="2548"/>
      <c r="V133" s="2548"/>
      <c r="W133" s="2548"/>
      <c r="X133" s="2548"/>
      <c r="Y133" s="2549"/>
      <c r="Z133" s="2549"/>
      <c r="AA133" s="2549"/>
      <c r="AB133" s="2549"/>
      <c r="AC133" s="2549"/>
      <c r="AD133" s="2549"/>
      <c r="AE133" s="2549"/>
      <c r="AF133" s="2549"/>
      <c r="AG133" s="2549"/>
      <c r="AH133" s="2478"/>
      <c r="AI133" s="2479"/>
      <c r="AJ133" s="2479"/>
      <c r="AK133" s="2479"/>
      <c r="AL133" s="2479"/>
      <c r="AM133" s="2479"/>
      <c r="AN133" s="2480"/>
      <c r="AP133" s="2575"/>
    </row>
    <row r="134" spans="1:44" ht="5.45" customHeight="1"/>
    <row r="135" spans="1:44" ht="9.75" customHeight="1">
      <c r="A135" s="2453" t="s">
        <v>1319</v>
      </c>
      <c r="B135" s="2453"/>
      <c r="C135" s="2453"/>
      <c r="D135" s="2453"/>
      <c r="E135" s="2453"/>
      <c r="F135" s="2453"/>
      <c r="G135" s="2453"/>
      <c r="H135" s="2453"/>
      <c r="I135" s="2453"/>
      <c r="J135" s="2453"/>
      <c r="K135" s="2453"/>
      <c r="L135" s="2453"/>
      <c r="M135" s="2453"/>
      <c r="N135" s="2453"/>
      <c r="O135" s="2453"/>
      <c r="P135" s="2453"/>
      <c r="Q135" s="2453"/>
      <c r="R135" s="2453"/>
      <c r="S135" s="2453"/>
      <c r="T135" s="2453"/>
      <c r="U135" s="2453"/>
      <c r="V135" s="2453"/>
      <c r="W135" s="2453"/>
      <c r="X135" s="2453"/>
      <c r="Y135" s="2453"/>
      <c r="Z135" s="2453"/>
      <c r="AA135" s="2453"/>
      <c r="AB135" s="2453"/>
      <c r="AC135" s="2453"/>
      <c r="AD135" s="2453"/>
      <c r="AE135" s="2453"/>
      <c r="AF135" s="2453"/>
      <c r="AG135" s="2453"/>
      <c r="AH135" s="2453"/>
      <c r="AI135" s="2453"/>
      <c r="AJ135" s="2453"/>
      <c r="AK135" s="2453"/>
      <c r="AL135" s="2453"/>
      <c r="AM135" s="2453"/>
      <c r="AN135" s="2453"/>
      <c r="AO135" s="2453"/>
    </row>
    <row r="136" spans="1:44" ht="5.45" customHeight="1">
      <c r="A136" s="2453"/>
      <c r="B136" s="2453"/>
      <c r="C136" s="2453"/>
      <c r="D136" s="2453"/>
      <c r="E136" s="2453"/>
      <c r="F136" s="2453"/>
      <c r="G136" s="2453"/>
      <c r="H136" s="2453"/>
      <c r="I136" s="2453"/>
      <c r="J136" s="2453"/>
      <c r="K136" s="2453"/>
      <c r="L136" s="2453"/>
      <c r="M136" s="2453"/>
      <c r="N136" s="2453"/>
      <c r="O136" s="2453"/>
      <c r="P136" s="2453"/>
      <c r="Q136" s="2453"/>
      <c r="R136" s="2453"/>
      <c r="S136" s="2453"/>
      <c r="T136" s="2453"/>
      <c r="U136" s="2453"/>
      <c r="V136" s="2453"/>
      <c r="W136" s="2453"/>
      <c r="X136" s="2453"/>
      <c r="Y136" s="2453"/>
      <c r="Z136" s="2453"/>
      <c r="AA136" s="2453"/>
      <c r="AB136" s="2453"/>
      <c r="AC136" s="2453"/>
      <c r="AD136" s="2453"/>
      <c r="AE136" s="2453"/>
      <c r="AF136" s="2453"/>
      <c r="AG136" s="2453"/>
      <c r="AH136" s="2453"/>
      <c r="AI136" s="2453"/>
      <c r="AJ136" s="2453"/>
      <c r="AK136" s="2453"/>
      <c r="AL136" s="2453"/>
      <c r="AM136" s="2453"/>
      <c r="AN136" s="2453"/>
      <c r="AO136" s="2453"/>
    </row>
    <row r="137" spans="1:44" ht="5.45" customHeight="1"/>
    <row r="138" spans="1:44" ht="6.75" customHeight="1">
      <c r="A138" s="194"/>
      <c r="B138" s="2544" t="s">
        <v>1320</v>
      </c>
      <c r="C138" s="2544"/>
      <c r="D138" s="2544"/>
      <c r="E138" s="2544"/>
      <c r="F138" s="2544"/>
      <c r="G138" s="2544"/>
      <c r="H138" s="2544"/>
      <c r="I138" s="2544"/>
      <c r="J138" s="2544"/>
      <c r="K138" s="2544"/>
      <c r="L138" s="2550" t="s">
        <v>1321</v>
      </c>
      <c r="M138" s="2550"/>
      <c r="N138" s="2550"/>
      <c r="O138" s="2550"/>
      <c r="P138" s="2550"/>
      <c r="Q138" s="2550"/>
      <c r="R138" s="2550"/>
      <c r="S138" s="2550"/>
      <c r="T138" s="2550"/>
      <c r="U138" s="2550"/>
      <c r="V138" s="2550"/>
      <c r="W138" s="2550"/>
      <c r="X138" s="2550"/>
      <c r="Y138" s="2552">
        <f>SUM(F147:AI148)</f>
        <v>0</v>
      </c>
      <c r="Z138" s="2552"/>
      <c r="AA138" s="2552"/>
      <c r="AB138" s="2552"/>
      <c r="AC138" s="2552"/>
      <c r="AD138" s="2552"/>
      <c r="AE138" s="2552"/>
      <c r="AF138" s="2552"/>
      <c r="AG138" s="2552"/>
      <c r="AH138" s="2472" t="str">
        <f>IF(Y138=Y140,"○",Y138-Y140)</f>
        <v>○</v>
      </c>
      <c r="AI138" s="2473"/>
      <c r="AJ138" s="2473"/>
      <c r="AK138" s="2473"/>
      <c r="AL138" s="2473"/>
      <c r="AM138" s="2473"/>
      <c r="AN138" s="2474"/>
    </row>
    <row r="139" spans="1:44" ht="6.75" customHeight="1">
      <c r="A139" s="194"/>
      <c r="B139" s="2545"/>
      <c r="C139" s="2545"/>
      <c r="D139" s="2545"/>
      <c r="E139" s="2545"/>
      <c r="F139" s="2545"/>
      <c r="G139" s="2545"/>
      <c r="H139" s="2545"/>
      <c r="I139" s="2545"/>
      <c r="J139" s="2545"/>
      <c r="K139" s="2545"/>
      <c r="L139" s="2551"/>
      <c r="M139" s="2551"/>
      <c r="N139" s="2551"/>
      <c r="O139" s="2551"/>
      <c r="P139" s="2551"/>
      <c r="Q139" s="2551"/>
      <c r="R139" s="2551"/>
      <c r="S139" s="2551"/>
      <c r="T139" s="2551"/>
      <c r="U139" s="2551"/>
      <c r="V139" s="2551"/>
      <c r="W139" s="2551"/>
      <c r="X139" s="2551"/>
      <c r="Y139" s="2553"/>
      <c r="Z139" s="2553"/>
      <c r="AA139" s="2553"/>
      <c r="AB139" s="2553"/>
      <c r="AC139" s="2553"/>
      <c r="AD139" s="2553"/>
      <c r="AE139" s="2553"/>
      <c r="AF139" s="2553"/>
      <c r="AG139" s="2553"/>
      <c r="AH139" s="2475"/>
      <c r="AI139" s="2476"/>
      <c r="AJ139" s="2476"/>
      <c r="AK139" s="2476"/>
      <c r="AL139" s="2476"/>
      <c r="AM139" s="2476"/>
      <c r="AN139" s="2477"/>
    </row>
    <row r="140" spans="1:44" ht="6.75" customHeight="1">
      <c r="A140" s="194"/>
      <c r="B140" s="2544" t="s">
        <v>1977</v>
      </c>
      <c r="C140" s="2544"/>
      <c r="D140" s="2544"/>
      <c r="E140" s="2544"/>
      <c r="F140" s="2544"/>
      <c r="G140" s="2544"/>
      <c r="H140" s="2544"/>
      <c r="I140" s="2544"/>
      <c r="J140" s="2544"/>
      <c r="K140" s="2544"/>
      <c r="L140" s="2550" t="s">
        <v>1321</v>
      </c>
      <c r="M140" s="2550"/>
      <c r="N140" s="2550"/>
      <c r="O140" s="2550"/>
      <c r="P140" s="2550"/>
      <c r="Q140" s="2550"/>
      <c r="R140" s="2550"/>
      <c r="S140" s="2550"/>
      <c r="T140" s="2550"/>
      <c r="U140" s="2550"/>
      <c r="V140" s="2550"/>
      <c r="W140" s="2550"/>
      <c r="X140" s="2550"/>
      <c r="Y140" s="2547"/>
      <c r="Z140" s="2547"/>
      <c r="AA140" s="2547"/>
      <c r="AB140" s="2547"/>
      <c r="AC140" s="2547"/>
      <c r="AD140" s="2547"/>
      <c r="AE140" s="2547"/>
      <c r="AF140" s="2547"/>
      <c r="AG140" s="2547"/>
      <c r="AH140" s="2475"/>
      <c r="AI140" s="2476"/>
      <c r="AJ140" s="2476"/>
      <c r="AK140" s="2476"/>
      <c r="AL140" s="2476"/>
      <c r="AM140" s="2476"/>
      <c r="AN140" s="2477"/>
      <c r="AP140" s="2575"/>
      <c r="AQ140" s="814"/>
      <c r="AR140" s="814"/>
    </row>
    <row r="141" spans="1:44" ht="6.75" customHeight="1">
      <c r="A141" s="194"/>
      <c r="B141" s="2548"/>
      <c r="C141" s="2548"/>
      <c r="D141" s="2548"/>
      <c r="E141" s="2548"/>
      <c r="F141" s="2548"/>
      <c r="G141" s="2548"/>
      <c r="H141" s="2548"/>
      <c r="I141" s="2548"/>
      <c r="J141" s="2548"/>
      <c r="K141" s="2548"/>
      <c r="L141" s="2568"/>
      <c r="M141" s="2568"/>
      <c r="N141" s="2568"/>
      <c r="O141" s="2568"/>
      <c r="P141" s="2568"/>
      <c r="Q141" s="2568"/>
      <c r="R141" s="2568"/>
      <c r="S141" s="2568"/>
      <c r="T141" s="2568"/>
      <c r="U141" s="2568"/>
      <c r="V141" s="2568"/>
      <c r="W141" s="2568"/>
      <c r="X141" s="2568"/>
      <c r="Y141" s="2549"/>
      <c r="Z141" s="2549"/>
      <c r="AA141" s="2549"/>
      <c r="AB141" s="2549"/>
      <c r="AC141" s="2549"/>
      <c r="AD141" s="2549"/>
      <c r="AE141" s="2549"/>
      <c r="AF141" s="2549"/>
      <c r="AG141" s="2549"/>
      <c r="AH141" s="2478"/>
      <c r="AI141" s="2479"/>
      <c r="AJ141" s="2479"/>
      <c r="AK141" s="2479"/>
      <c r="AL141" s="2479"/>
      <c r="AM141" s="2479"/>
      <c r="AN141" s="2480"/>
      <c r="AP141" s="2575"/>
      <c r="AQ141" s="814"/>
      <c r="AR141" s="814"/>
    </row>
    <row r="142" spans="1:44" ht="5.45" customHeight="1">
      <c r="A142" s="194"/>
      <c r="AP142" s="814"/>
      <c r="AQ142" s="814"/>
      <c r="AR142" s="814"/>
    </row>
    <row r="143" spans="1:44" ht="5.45" customHeight="1">
      <c r="A143" s="194"/>
      <c r="B143" s="477" t="s">
        <v>1978</v>
      </c>
      <c r="C143" s="477"/>
      <c r="D143" s="477"/>
      <c r="E143" s="477"/>
      <c r="F143" s="477"/>
      <c r="G143" s="477"/>
      <c r="H143" s="477"/>
      <c r="I143" s="477"/>
      <c r="J143" s="477"/>
      <c r="K143" s="477"/>
      <c r="L143" s="477"/>
      <c r="M143" s="477"/>
      <c r="N143" s="477"/>
      <c r="O143" s="477"/>
      <c r="P143" s="477"/>
      <c r="Q143" s="477"/>
      <c r="R143" s="477"/>
      <c r="S143" s="477"/>
      <c r="T143" s="477"/>
      <c r="U143" s="477"/>
      <c r="V143" s="477"/>
      <c r="W143" s="477"/>
      <c r="X143" s="477"/>
      <c r="Y143" s="477"/>
      <c r="AP143" s="814"/>
      <c r="AQ143" s="814"/>
      <c r="AR143" s="814"/>
    </row>
    <row r="144" spans="1:44" ht="6.75" customHeight="1">
      <c r="A144" s="194"/>
      <c r="B144" s="2598" t="s">
        <v>1979</v>
      </c>
      <c r="C144" s="2599"/>
      <c r="D144" s="2599"/>
      <c r="E144" s="2600"/>
      <c r="F144" s="2607" t="s">
        <v>1322</v>
      </c>
      <c r="G144" s="2608"/>
      <c r="H144" s="2613"/>
      <c r="I144" s="2616" t="s">
        <v>1323</v>
      </c>
      <c r="J144" s="2598" t="s">
        <v>1324</v>
      </c>
      <c r="K144" s="2599"/>
      <c r="L144" s="2599"/>
      <c r="M144" s="2600"/>
      <c r="N144" s="2578" t="s">
        <v>1325</v>
      </c>
      <c r="O144" s="2554"/>
      <c r="P144" s="2582"/>
      <c r="Q144" s="2583"/>
      <c r="R144" s="2578" t="s">
        <v>1325</v>
      </c>
      <c r="S144" s="2554"/>
      <c r="T144" s="2582"/>
      <c r="U144" s="2583"/>
      <c r="V144" s="2578" t="s">
        <v>1325</v>
      </c>
      <c r="W144" s="2554"/>
      <c r="X144" s="2582"/>
      <c r="Y144" s="2583"/>
      <c r="Z144" s="2578" t="s">
        <v>1325</v>
      </c>
      <c r="AA144" s="2554"/>
      <c r="AB144" s="2582"/>
      <c r="AC144" s="2583"/>
      <c r="AD144" s="2578" t="s">
        <v>1325</v>
      </c>
      <c r="AE144" s="2554"/>
      <c r="AF144" s="2582"/>
      <c r="AG144" s="2583"/>
      <c r="AH144" s="2578" t="s">
        <v>1325</v>
      </c>
      <c r="AI144" s="2554"/>
      <c r="AJ144" s="2582"/>
      <c r="AK144" s="2583"/>
      <c r="AL144" s="2590" t="s">
        <v>1326</v>
      </c>
      <c r="AM144" s="2591"/>
      <c r="AN144" s="2591"/>
      <c r="AO144" s="2591"/>
      <c r="AP144" s="814"/>
      <c r="AQ144" s="814"/>
      <c r="AR144" s="814"/>
    </row>
    <row r="145" spans="1:52" ht="6.75" customHeight="1">
      <c r="A145" s="194"/>
      <c r="B145" s="2601"/>
      <c r="C145" s="2602"/>
      <c r="D145" s="2602"/>
      <c r="E145" s="2603"/>
      <c r="F145" s="2609"/>
      <c r="G145" s="2610"/>
      <c r="H145" s="2614"/>
      <c r="I145" s="2617"/>
      <c r="J145" s="2601"/>
      <c r="K145" s="2602"/>
      <c r="L145" s="2602"/>
      <c r="M145" s="2603"/>
      <c r="N145" s="2579"/>
      <c r="O145" s="2580"/>
      <c r="P145" s="2584"/>
      <c r="Q145" s="2585"/>
      <c r="R145" s="2579"/>
      <c r="S145" s="2580"/>
      <c r="T145" s="2584"/>
      <c r="U145" s="2585"/>
      <c r="V145" s="2579"/>
      <c r="W145" s="2580"/>
      <c r="X145" s="2584"/>
      <c r="Y145" s="2585"/>
      <c r="Z145" s="2579"/>
      <c r="AA145" s="2580"/>
      <c r="AB145" s="2584"/>
      <c r="AC145" s="2585"/>
      <c r="AD145" s="2579"/>
      <c r="AE145" s="2580"/>
      <c r="AF145" s="2584"/>
      <c r="AG145" s="2585"/>
      <c r="AH145" s="2579"/>
      <c r="AI145" s="2580"/>
      <c r="AJ145" s="2584"/>
      <c r="AK145" s="2585"/>
      <c r="AL145" s="2590"/>
      <c r="AM145" s="2591"/>
      <c r="AN145" s="2591"/>
      <c r="AO145" s="2591"/>
      <c r="AP145" s="814"/>
      <c r="AQ145" s="814"/>
      <c r="AR145" s="814"/>
    </row>
    <row r="146" spans="1:52" ht="6.75" customHeight="1">
      <c r="A146" s="194"/>
      <c r="B146" s="2601"/>
      <c r="C146" s="2602"/>
      <c r="D146" s="2602"/>
      <c r="E146" s="2603"/>
      <c r="F146" s="2611"/>
      <c r="G146" s="2612"/>
      <c r="H146" s="2615"/>
      <c r="I146" s="2618"/>
      <c r="J146" s="2601"/>
      <c r="K146" s="2602"/>
      <c r="L146" s="2602"/>
      <c r="M146" s="2603"/>
      <c r="N146" s="2581"/>
      <c r="O146" s="2556"/>
      <c r="P146" s="2586"/>
      <c r="Q146" s="2587"/>
      <c r="R146" s="2581"/>
      <c r="S146" s="2556"/>
      <c r="T146" s="2586"/>
      <c r="U146" s="2587"/>
      <c r="V146" s="2581"/>
      <c r="W146" s="2556"/>
      <c r="X146" s="2586"/>
      <c r="Y146" s="2587"/>
      <c r="Z146" s="2581"/>
      <c r="AA146" s="2556"/>
      <c r="AB146" s="2586"/>
      <c r="AC146" s="2587"/>
      <c r="AD146" s="2581"/>
      <c r="AE146" s="2556"/>
      <c r="AF146" s="2586"/>
      <c r="AG146" s="2587"/>
      <c r="AH146" s="2581"/>
      <c r="AI146" s="2556"/>
      <c r="AJ146" s="2586"/>
      <c r="AK146" s="2587"/>
      <c r="AL146" s="2590"/>
      <c r="AM146" s="2591"/>
      <c r="AN146" s="2591"/>
      <c r="AO146" s="2591"/>
    </row>
    <row r="147" spans="1:52" ht="6.75" customHeight="1">
      <c r="A147" s="194"/>
      <c r="B147" s="2601"/>
      <c r="C147" s="2602"/>
      <c r="D147" s="2602"/>
      <c r="E147" s="2603"/>
      <c r="F147" s="2592"/>
      <c r="G147" s="2593"/>
      <c r="H147" s="2593"/>
      <c r="I147" s="2593"/>
      <c r="J147" s="2601"/>
      <c r="K147" s="2602"/>
      <c r="L147" s="2602"/>
      <c r="M147" s="2603"/>
      <c r="N147" s="2592"/>
      <c r="O147" s="2593"/>
      <c r="P147" s="2593"/>
      <c r="Q147" s="2593"/>
      <c r="R147" s="2592"/>
      <c r="S147" s="2593"/>
      <c r="T147" s="2593"/>
      <c r="U147" s="2593"/>
      <c r="V147" s="2592"/>
      <c r="W147" s="2593"/>
      <c r="X147" s="2593"/>
      <c r="Y147" s="2593"/>
      <c r="Z147" s="2592"/>
      <c r="AA147" s="2593"/>
      <c r="AB147" s="2593"/>
      <c r="AC147" s="2593"/>
      <c r="AD147" s="2592"/>
      <c r="AE147" s="2593"/>
      <c r="AF147" s="2593"/>
      <c r="AG147" s="2593"/>
      <c r="AH147" s="2592"/>
      <c r="AI147" s="2593"/>
      <c r="AJ147" s="2593"/>
      <c r="AK147" s="2596"/>
      <c r="AL147" s="2590"/>
      <c r="AM147" s="2591"/>
      <c r="AN147" s="2591"/>
      <c r="AO147" s="2591"/>
    </row>
    <row r="148" spans="1:52" ht="6.75" customHeight="1">
      <c r="A148" s="194"/>
      <c r="B148" s="2604"/>
      <c r="C148" s="2605"/>
      <c r="D148" s="2605"/>
      <c r="E148" s="2606"/>
      <c r="F148" s="2594"/>
      <c r="G148" s="2595"/>
      <c r="H148" s="2595"/>
      <c r="I148" s="2595"/>
      <c r="J148" s="2604"/>
      <c r="K148" s="2605"/>
      <c r="L148" s="2605"/>
      <c r="M148" s="2606"/>
      <c r="N148" s="2594"/>
      <c r="O148" s="2595"/>
      <c r="P148" s="2595"/>
      <c r="Q148" s="2595"/>
      <c r="R148" s="2594"/>
      <c r="S148" s="2595"/>
      <c r="T148" s="2595"/>
      <c r="U148" s="2595"/>
      <c r="V148" s="2594"/>
      <c r="W148" s="2595"/>
      <c r="X148" s="2595"/>
      <c r="Y148" s="2595"/>
      <c r="Z148" s="2594"/>
      <c r="AA148" s="2595"/>
      <c r="AB148" s="2595"/>
      <c r="AC148" s="2595"/>
      <c r="AD148" s="2594"/>
      <c r="AE148" s="2595"/>
      <c r="AF148" s="2595"/>
      <c r="AG148" s="2595"/>
      <c r="AH148" s="2594"/>
      <c r="AI148" s="2595"/>
      <c r="AJ148" s="2595"/>
      <c r="AK148" s="2597"/>
      <c r="AL148" s="2590"/>
      <c r="AM148" s="2591"/>
      <c r="AN148" s="2591"/>
      <c r="AO148" s="2591"/>
    </row>
    <row r="149" spans="1:52" ht="5.45" customHeight="1">
      <c r="A149" s="2588" t="s">
        <v>1081</v>
      </c>
      <c r="B149" s="2588"/>
      <c r="C149" s="2588"/>
      <c r="D149" s="2588"/>
      <c r="E149" s="2588"/>
      <c r="F149" s="2588"/>
      <c r="G149" s="2588"/>
      <c r="H149" s="2588"/>
      <c r="I149" s="2588"/>
      <c r="J149" s="2588"/>
      <c r="K149" s="2588"/>
      <c r="L149" s="2588"/>
      <c r="M149" s="2588"/>
      <c r="N149" s="2588"/>
      <c r="O149" s="2588"/>
      <c r="P149" s="2588"/>
      <c r="Q149" s="2588"/>
      <c r="R149" s="2588"/>
      <c r="S149" s="2588"/>
      <c r="T149" s="2588"/>
      <c r="U149" s="2588"/>
      <c r="V149" s="2588"/>
      <c r="W149" s="2588"/>
      <c r="X149" s="2588"/>
      <c r="Y149" s="2588"/>
      <c r="Z149" s="2588"/>
      <c r="AA149" s="2588"/>
      <c r="AB149" s="2588"/>
      <c r="AC149" s="2588"/>
      <c r="AD149" s="2588"/>
      <c r="AE149" s="2588"/>
      <c r="AF149" s="2588"/>
      <c r="AG149" s="2588"/>
      <c r="AH149" s="2588"/>
      <c r="AI149" s="2588"/>
      <c r="AJ149" s="2588"/>
      <c r="AK149" s="2588"/>
      <c r="AL149" s="2588"/>
      <c r="AM149" s="2588"/>
      <c r="AN149" s="2588"/>
      <c r="AO149" s="2588"/>
    </row>
    <row r="150" spans="1:52" ht="5.45" customHeight="1">
      <c r="A150" s="2588"/>
      <c r="B150" s="2588"/>
      <c r="C150" s="2588"/>
      <c r="D150" s="2588"/>
      <c r="E150" s="2588"/>
      <c r="F150" s="2588"/>
      <c r="G150" s="2588"/>
      <c r="H150" s="2588"/>
      <c r="I150" s="2588"/>
      <c r="J150" s="2588"/>
      <c r="K150" s="2588"/>
      <c r="L150" s="2588"/>
      <c r="M150" s="2588"/>
      <c r="N150" s="2588"/>
      <c r="O150" s="2588"/>
      <c r="P150" s="2588"/>
      <c r="Q150" s="2588"/>
      <c r="R150" s="2588"/>
      <c r="S150" s="2588"/>
      <c r="T150" s="2588"/>
      <c r="U150" s="2588"/>
      <c r="V150" s="2588"/>
      <c r="W150" s="2588"/>
      <c r="X150" s="2588"/>
      <c r="Y150" s="2588"/>
      <c r="Z150" s="2588"/>
      <c r="AA150" s="2588"/>
      <c r="AB150" s="2588"/>
      <c r="AC150" s="2588"/>
      <c r="AD150" s="2588"/>
      <c r="AE150" s="2588"/>
      <c r="AF150" s="2588"/>
      <c r="AG150" s="2588"/>
      <c r="AH150" s="2588"/>
      <c r="AI150" s="2588"/>
      <c r="AJ150" s="2588"/>
      <c r="AK150" s="2588"/>
      <c r="AL150" s="2588"/>
      <c r="AM150" s="2588"/>
      <c r="AN150" s="2588"/>
      <c r="AO150" s="2588"/>
    </row>
    <row r="151" spans="1:52" ht="5.45" customHeight="1">
      <c r="A151" s="2588"/>
      <c r="B151" s="2588"/>
      <c r="C151" s="2588"/>
      <c r="D151" s="2588"/>
      <c r="E151" s="2588"/>
      <c r="F151" s="2588"/>
      <c r="G151" s="2588"/>
      <c r="H151" s="2588"/>
      <c r="I151" s="2588"/>
      <c r="J151" s="2588"/>
      <c r="K151" s="2588"/>
      <c r="L151" s="2588"/>
      <c r="M151" s="2588"/>
      <c r="N151" s="2588"/>
      <c r="O151" s="2588"/>
      <c r="P151" s="2588"/>
      <c r="Q151" s="2588"/>
      <c r="R151" s="2588"/>
      <c r="S151" s="2588"/>
      <c r="T151" s="2588"/>
      <c r="U151" s="2588"/>
      <c r="V151" s="2588"/>
      <c r="W151" s="2588"/>
      <c r="X151" s="2588"/>
      <c r="Y151" s="2588"/>
      <c r="Z151" s="2588"/>
      <c r="AA151" s="2588"/>
      <c r="AB151" s="2588"/>
      <c r="AC151" s="2588"/>
      <c r="AD151" s="2588"/>
      <c r="AE151" s="2588"/>
      <c r="AF151" s="2588"/>
      <c r="AG151" s="2588"/>
      <c r="AH151" s="2588"/>
      <c r="AI151" s="2588"/>
      <c r="AJ151" s="2588"/>
      <c r="AK151" s="2588"/>
      <c r="AL151" s="2588"/>
      <c r="AM151" s="2588"/>
      <c r="AN151" s="2588"/>
      <c r="AO151" s="2588"/>
    </row>
    <row r="152" spans="1:52" ht="5.45" customHeight="1">
      <c r="A152" s="2588"/>
      <c r="B152" s="2588"/>
      <c r="C152" s="2588"/>
      <c r="D152" s="2588"/>
      <c r="E152" s="2588"/>
      <c r="F152" s="2588"/>
      <c r="G152" s="2588"/>
      <c r="H152" s="2588"/>
      <c r="I152" s="2588"/>
      <c r="J152" s="2588"/>
      <c r="K152" s="2588"/>
      <c r="L152" s="2588"/>
      <c r="M152" s="2588"/>
      <c r="N152" s="2588"/>
      <c r="O152" s="2588"/>
      <c r="P152" s="2588"/>
      <c r="Q152" s="2588"/>
      <c r="R152" s="2588"/>
      <c r="S152" s="2588"/>
      <c r="T152" s="2588"/>
      <c r="U152" s="2588"/>
      <c r="V152" s="2588"/>
      <c r="W152" s="2588"/>
      <c r="X152" s="2588"/>
      <c r="Y152" s="2588"/>
      <c r="Z152" s="2588"/>
      <c r="AA152" s="2588"/>
      <c r="AB152" s="2588"/>
      <c r="AC152" s="2588"/>
      <c r="AD152" s="2588"/>
      <c r="AE152" s="2588"/>
      <c r="AF152" s="2588"/>
      <c r="AG152" s="2588"/>
      <c r="AH152" s="2588"/>
      <c r="AI152" s="2588"/>
      <c r="AJ152" s="2588"/>
      <c r="AK152" s="2588"/>
      <c r="AL152" s="2588"/>
      <c r="AM152" s="2588"/>
      <c r="AN152" s="2588"/>
      <c r="AO152" s="2588"/>
    </row>
    <row r="153" spans="1:52" ht="5.45" customHeight="1">
      <c r="A153" s="2588"/>
      <c r="B153" s="2588"/>
      <c r="C153" s="2588"/>
      <c r="D153" s="2588"/>
      <c r="E153" s="2588"/>
      <c r="F153" s="2588"/>
      <c r="G153" s="2588"/>
      <c r="H153" s="2588"/>
      <c r="I153" s="2588"/>
      <c r="J153" s="2588"/>
      <c r="K153" s="2588"/>
      <c r="L153" s="2588"/>
      <c r="M153" s="2588"/>
      <c r="N153" s="2588"/>
      <c r="O153" s="2588"/>
      <c r="P153" s="2588"/>
      <c r="Q153" s="2588"/>
      <c r="R153" s="2588"/>
      <c r="S153" s="2588"/>
      <c r="T153" s="2588"/>
      <c r="U153" s="2588"/>
      <c r="V153" s="2588"/>
      <c r="W153" s="2588"/>
      <c r="X153" s="2588"/>
      <c r="Y153" s="2588"/>
      <c r="Z153" s="2588"/>
      <c r="AA153" s="2588"/>
      <c r="AB153" s="2588"/>
      <c r="AC153" s="2588"/>
      <c r="AD153" s="2588"/>
      <c r="AE153" s="2588"/>
      <c r="AF153" s="2588"/>
      <c r="AG153" s="2588"/>
      <c r="AH153" s="2588"/>
      <c r="AI153" s="2588"/>
      <c r="AJ153" s="2588"/>
      <c r="AK153" s="2588"/>
      <c r="AL153" s="2588"/>
      <c r="AM153" s="2588"/>
      <c r="AN153" s="2588"/>
      <c r="AO153" s="2588"/>
    </row>
    <row r="154" spans="1:52" ht="5.45" customHeight="1">
      <c r="A154" s="2589"/>
      <c r="B154" s="2589"/>
      <c r="C154" s="2589"/>
      <c r="D154" s="2589"/>
      <c r="E154" s="2589"/>
      <c r="F154" s="2589"/>
      <c r="G154" s="2589"/>
      <c r="H154" s="2589"/>
      <c r="I154" s="2589"/>
      <c r="J154" s="2589"/>
      <c r="K154" s="2589"/>
      <c r="L154" s="2589"/>
      <c r="M154" s="2589"/>
      <c r="N154" s="2589"/>
      <c r="O154" s="2589"/>
      <c r="P154" s="2589"/>
      <c r="Q154" s="2589"/>
      <c r="R154" s="2589"/>
      <c r="S154" s="2589"/>
      <c r="T154" s="2589"/>
      <c r="U154" s="2589"/>
      <c r="V154" s="2589"/>
      <c r="W154" s="2589"/>
      <c r="X154" s="2589"/>
      <c r="Y154" s="2589"/>
      <c r="Z154" s="2589"/>
      <c r="AA154" s="2589"/>
      <c r="AB154" s="2589"/>
      <c r="AC154" s="2589"/>
      <c r="AD154" s="2589"/>
      <c r="AE154" s="2589"/>
      <c r="AF154" s="2589"/>
      <c r="AG154" s="2589"/>
      <c r="AH154" s="2589"/>
      <c r="AI154" s="2589"/>
      <c r="AJ154" s="2589"/>
      <c r="AK154" s="2589"/>
      <c r="AL154" s="2589"/>
      <c r="AM154" s="2589"/>
      <c r="AN154" s="2589"/>
      <c r="AO154" s="2589"/>
    </row>
    <row r="155" spans="1:52" ht="15.75" customHeight="1">
      <c r="A155" s="483" t="s">
        <v>1980</v>
      </c>
      <c r="B155" s="484"/>
      <c r="C155" s="484"/>
      <c r="D155" s="484"/>
      <c r="E155" s="484"/>
      <c r="F155" s="484"/>
      <c r="G155" s="484"/>
      <c r="H155" s="484"/>
      <c r="I155" s="484"/>
      <c r="J155" s="484"/>
      <c r="K155" s="484"/>
      <c r="L155" s="484"/>
      <c r="M155" s="484"/>
      <c r="N155" s="484"/>
      <c r="O155" s="484"/>
      <c r="P155" s="484"/>
      <c r="Q155" s="484"/>
      <c r="R155" s="484"/>
      <c r="S155" s="484"/>
      <c r="T155" s="484"/>
      <c r="U155" s="484"/>
      <c r="V155" s="484"/>
      <c r="W155" s="484"/>
      <c r="X155" s="484"/>
      <c r="Y155" s="484"/>
      <c r="Z155" s="484"/>
      <c r="AA155" s="485"/>
      <c r="AB155" s="485"/>
      <c r="AC155" s="485"/>
      <c r="AD155" s="485"/>
      <c r="AE155" s="485"/>
      <c r="AF155" s="485"/>
      <c r="AG155" s="485"/>
      <c r="AH155" s="485"/>
      <c r="AI155" s="485"/>
      <c r="AJ155" s="485"/>
      <c r="AK155" s="485"/>
      <c r="AL155" s="485"/>
      <c r="AM155" s="485"/>
      <c r="AN155" s="485"/>
      <c r="AO155" s="486"/>
      <c r="AP155" s="487"/>
      <c r="AQ155" s="487"/>
      <c r="AR155" s="487"/>
      <c r="AS155" s="487"/>
      <c r="AT155" s="487"/>
      <c r="AU155" s="487"/>
      <c r="AV155" s="487"/>
      <c r="AW155" s="487"/>
      <c r="AX155" s="487"/>
      <c r="AY155" s="487"/>
      <c r="AZ155" s="487"/>
    </row>
    <row r="156" spans="1:52" s="477" customFormat="1" ht="15.75" customHeight="1">
      <c r="A156" s="488"/>
      <c r="B156" s="489" t="s">
        <v>1082</v>
      </c>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K156" s="490"/>
      <c r="AL156" s="490"/>
      <c r="AM156" s="490"/>
      <c r="AN156" s="490"/>
      <c r="AO156" s="491"/>
      <c r="AP156" s="492"/>
      <c r="AQ156" s="492"/>
      <c r="AR156" s="492"/>
      <c r="AS156" s="492"/>
      <c r="AT156" s="492"/>
      <c r="AU156" s="492"/>
      <c r="AV156" s="492"/>
      <c r="AW156" s="492"/>
      <c r="AX156" s="492"/>
      <c r="AY156" s="492"/>
      <c r="AZ156" s="492"/>
    </row>
    <row r="157" spans="1:52" s="477" customFormat="1" ht="15.75" customHeight="1">
      <c r="A157" s="488"/>
      <c r="B157" s="489" t="s">
        <v>1083</v>
      </c>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K157" s="490"/>
      <c r="AL157" s="490"/>
      <c r="AM157" s="490"/>
      <c r="AN157" s="490"/>
      <c r="AO157" s="491"/>
      <c r="AP157" s="492"/>
      <c r="AQ157" s="492"/>
      <c r="AR157" s="492"/>
      <c r="AS157" s="492"/>
      <c r="AT157" s="492"/>
      <c r="AU157" s="492"/>
      <c r="AV157" s="492"/>
      <c r="AW157" s="492"/>
      <c r="AX157" s="492"/>
      <c r="AY157" s="492"/>
      <c r="AZ157" s="492"/>
    </row>
    <row r="158" spans="1:52" s="477" customFormat="1" ht="15.75" customHeight="1">
      <c r="A158" s="493"/>
      <c r="B158" s="494" t="s">
        <v>1084</v>
      </c>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c r="AA158" s="495"/>
      <c r="AB158" s="495"/>
      <c r="AC158" s="495"/>
      <c r="AD158" s="495"/>
      <c r="AE158" s="495"/>
      <c r="AF158" s="495"/>
      <c r="AG158" s="495"/>
      <c r="AH158" s="495"/>
      <c r="AI158" s="495"/>
      <c r="AJ158" s="495"/>
      <c r="AK158" s="496"/>
      <c r="AL158" s="496"/>
      <c r="AM158" s="496"/>
      <c r="AN158" s="496"/>
      <c r="AO158" s="497"/>
      <c r="AP158" s="492"/>
      <c r="AQ158" s="492"/>
      <c r="AR158" s="492"/>
      <c r="AS158" s="492"/>
      <c r="AT158" s="492"/>
      <c r="AU158" s="492"/>
      <c r="AV158" s="492"/>
      <c r="AW158" s="492"/>
      <c r="AX158" s="492"/>
      <c r="AY158" s="492"/>
      <c r="AZ158" s="492"/>
    </row>
    <row r="159" spans="1:52" ht="15" customHeight="1"/>
    <row r="160" spans="1:52"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sheetData>
  <sheetProtection algorithmName="SHA-512" hashValue="aPLvtV9CZMNVMK2tPe7Dk2pmVoBDGfPBFZrWNhsT8nC0D4zqtuYf4iftjKDCbaWqHit5gkwqz8/8Rm+perP5vw==" saltValue="UIIGmn9cf14z7O1QgGhFXw==" spinCount="100000" sheet="1" selectLockedCells="1"/>
  <mergeCells count="193">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AF144:AG146"/>
    <mergeCell ref="B144:E148"/>
    <mergeCell ref="F144:G146"/>
    <mergeCell ref="H144:H146"/>
    <mergeCell ref="I144:I146"/>
    <mergeCell ref="J144:M148"/>
    <mergeCell ref="N144:O146"/>
    <mergeCell ref="P144:Q146"/>
    <mergeCell ref="L132:X133"/>
    <mergeCell ref="Y132:AG133"/>
    <mergeCell ref="AP132:AP133"/>
    <mergeCell ref="R144:S146"/>
    <mergeCell ref="T144:U146"/>
    <mergeCell ref="A135:AO136"/>
    <mergeCell ref="B138:K139"/>
    <mergeCell ref="L138:X139"/>
    <mergeCell ref="Y138:AG139"/>
    <mergeCell ref="AH138:AN141"/>
    <mergeCell ref="B140:K141"/>
    <mergeCell ref="L140:X141"/>
    <mergeCell ref="Y140:AG141"/>
    <mergeCell ref="AP140:AP141"/>
    <mergeCell ref="B125:K126"/>
    <mergeCell ref="L125:X126"/>
    <mergeCell ref="Y125:AG126"/>
    <mergeCell ref="AH125:AN128"/>
    <mergeCell ref="B127:K128"/>
    <mergeCell ref="L127:X128"/>
    <mergeCell ref="Y127:AG128"/>
    <mergeCell ref="AP116:AP119"/>
    <mergeCell ref="A117:AO118"/>
    <mergeCell ref="B120:K121"/>
    <mergeCell ref="L120:X121"/>
    <mergeCell ref="Y120:AG121"/>
    <mergeCell ref="AH120:AN123"/>
    <mergeCell ref="B122:K123"/>
    <mergeCell ref="L122:X123"/>
    <mergeCell ref="Y122:AG123"/>
    <mergeCell ref="AP122:AP123"/>
    <mergeCell ref="AP127:AP128"/>
    <mergeCell ref="B130:K131"/>
    <mergeCell ref="L130:X131"/>
    <mergeCell ref="Y130:AG131"/>
    <mergeCell ref="AH130:AN133"/>
    <mergeCell ref="B132:K133"/>
    <mergeCell ref="AP107:AP110"/>
    <mergeCell ref="A108:AO109"/>
    <mergeCell ref="B111:K112"/>
    <mergeCell ref="L111:X112"/>
    <mergeCell ref="Y111:AG112"/>
    <mergeCell ref="AH111:AN114"/>
    <mergeCell ref="B113:K114"/>
    <mergeCell ref="L113:X114"/>
    <mergeCell ref="Y113:AG114"/>
    <mergeCell ref="AP113:AP114"/>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73:AO74"/>
    <mergeCell ref="B76:K77"/>
    <mergeCell ref="L76:X77"/>
    <mergeCell ref="Y76:AG77"/>
    <mergeCell ref="AH76:AN79"/>
    <mergeCell ref="B78:K79"/>
    <mergeCell ref="L78:X79"/>
    <mergeCell ref="Y78:AG79"/>
    <mergeCell ref="Z83:AC84"/>
    <mergeCell ref="AD83:AG84"/>
    <mergeCell ref="AH83:AK84"/>
    <mergeCell ref="AL83:AO84"/>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B33:E34"/>
    <mergeCell ref="F33:I34"/>
    <mergeCell ref="J33:M34"/>
    <mergeCell ref="N33:Q34"/>
    <mergeCell ref="R33:U34"/>
    <mergeCell ref="V33:Y34"/>
    <mergeCell ref="B29:K30"/>
    <mergeCell ref="L29:Y30"/>
    <mergeCell ref="B31:E32"/>
    <mergeCell ref="F31:I32"/>
    <mergeCell ref="J31:M32"/>
    <mergeCell ref="N31:Q32"/>
    <mergeCell ref="R31:U32"/>
    <mergeCell ref="V31:Y32"/>
    <mergeCell ref="A2:AO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s>
  <phoneticPr fontId="4"/>
  <dataValidations count="1">
    <dataValidation type="list" allowBlank="1" showInputMessage="1" showErrorMessage="1" sqref="AA5:AF7">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197"/>
  <sheetViews>
    <sheetView showGridLines="0" view="pageBreakPreview" zoomScale="85" zoomScaleNormal="100" zoomScaleSheetLayoutView="85" workbookViewId="0">
      <selection activeCell="A7" sqref="A7"/>
    </sheetView>
  </sheetViews>
  <sheetFormatPr defaultColWidth="2.625" defaultRowHeight="13.5"/>
  <cols>
    <col min="1" max="1" width="12.125" style="469" customWidth="1"/>
    <col min="2" max="2" width="3.625" style="469" customWidth="1"/>
    <col min="3" max="3" width="18.625" style="469" customWidth="1"/>
    <col min="4" max="4" width="4.75" style="524" bestFit="1" customWidth="1"/>
    <col min="5" max="5" width="23.25" style="469" customWidth="1"/>
    <col min="6" max="6" width="21.5" style="469" customWidth="1"/>
    <col min="7" max="32" width="2.625" style="469"/>
    <col min="33" max="63" width="15.625" style="469" customWidth="1"/>
    <col min="64" max="16384" width="2.625" style="469"/>
  </cols>
  <sheetData>
    <row r="1" spans="1:45" s="507" customFormat="1" ht="27.75" customHeight="1">
      <c r="B1" s="508"/>
      <c r="D1" s="509"/>
      <c r="G1" s="2700" t="s">
        <v>195</v>
      </c>
      <c r="H1" s="2700"/>
      <c r="I1" s="2700"/>
      <c r="J1" s="2700"/>
      <c r="K1" s="2700"/>
      <c r="L1" s="2700"/>
      <c r="M1" s="2700"/>
      <c r="N1" s="2700"/>
      <c r="O1" s="2701" t="str">
        <f>IF('表紙 '!H7="","",'表紙 '!H7)</f>
        <v/>
      </c>
      <c r="P1" s="2702"/>
      <c r="Q1" s="2702"/>
      <c r="R1" s="2702"/>
      <c r="S1" s="2702"/>
      <c r="T1" s="2702"/>
      <c r="U1" s="2702"/>
      <c r="V1" s="2702"/>
      <c r="W1" s="2702"/>
      <c r="X1" s="2702"/>
      <c r="Y1" s="2702"/>
      <c r="Z1" s="2702"/>
      <c r="AA1" s="2702"/>
      <c r="AB1" s="2702"/>
      <c r="AC1" s="2702"/>
      <c r="AD1" s="2702"/>
      <c r="AE1" s="2703"/>
    </row>
    <row r="2" spans="1:45" s="507" customFormat="1" ht="27.75" customHeight="1">
      <c r="B2" s="508"/>
      <c r="D2" s="509"/>
      <c r="G2" s="2704" t="s">
        <v>196</v>
      </c>
      <c r="H2" s="2704"/>
      <c r="I2" s="2704"/>
      <c r="J2" s="2704"/>
      <c r="K2" s="2704"/>
      <c r="L2" s="2704"/>
      <c r="M2" s="2704"/>
      <c r="N2" s="2704"/>
      <c r="O2" s="2705"/>
      <c r="P2" s="2705"/>
      <c r="Q2" s="2705"/>
      <c r="R2" s="510"/>
      <c r="S2" s="510"/>
      <c r="T2" s="510"/>
      <c r="U2" s="510"/>
      <c r="V2" s="510"/>
      <c r="W2" s="510"/>
      <c r="X2" s="511"/>
      <c r="Y2" s="511"/>
      <c r="Z2" s="511"/>
      <c r="AA2" s="511"/>
      <c r="AB2" s="511"/>
      <c r="AC2" s="511"/>
    </row>
    <row r="3" spans="1:45" s="507" customFormat="1" ht="29.25" customHeight="1">
      <c r="B3" s="508"/>
      <c r="D3" s="509"/>
      <c r="I3" s="509"/>
    </row>
    <row r="4" spans="1:45" s="507" customFormat="1" ht="26.25" customHeight="1">
      <c r="B4" s="508"/>
      <c r="D4" s="509"/>
      <c r="I4" s="509"/>
    </row>
    <row r="5" spans="1:45" s="507" customFormat="1" ht="84.95" customHeight="1">
      <c r="A5" s="2706" t="s">
        <v>2005</v>
      </c>
      <c r="B5" s="2706"/>
      <c r="C5" s="2706"/>
      <c r="D5" s="2706"/>
      <c r="E5" s="2706"/>
      <c r="F5" s="2706"/>
      <c r="G5" s="2706"/>
      <c r="H5" s="2706"/>
      <c r="I5" s="2706"/>
      <c r="J5" s="2706"/>
      <c r="K5" s="2706"/>
      <c r="L5" s="2706"/>
      <c r="M5" s="2706"/>
      <c r="N5" s="2706"/>
      <c r="O5" s="2706"/>
      <c r="P5" s="2706"/>
      <c r="Q5" s="2706"/>
      <c r="R5" s="2706"/>
      <c r="S5" s="2706"/>
      <c r="T5" s="2706"/>
      <c r="U5" s="2706"/>
      <c r="V5" s="2706"/>
      <c r="W5" s="2706"/>
      <c r="X5" s="2706"/>
      <c r="Y5" s="2706"/>
      <c r="Z5" s="2706"/>
      <c r="AA5" s="2706"/>
      <c r="AB5" s="2706"/>
      <c r="AC5" s="2706"/>
      <c r="AD5" s="2706"/>
      <c r="AE5" s="2706"/>
      <c r="AF5" s="697"/>
    </row>
    <row r="6" spans="1:45" s="512" customFormat="1" ht="84.95" customHeight="1">
      <c r="A6" s="2706"/>
      <c r="B6" s="2706"/>
      <c r="C6" s="2706"/>
      <c r="D6" s="2706"/>
      <c r="E6" s="2706"/>
      <c r="F6" s="2706"/>
      <c r="G6" s="2706"/>
      <c r="H6" s="2706"/>
      <c r="I6" s="2706"/>
      <c r="J6" s="2706"/>
      <c r="K6" s="2706"/>
      <c r="L6" s="2706"/>
      <c r="M6" s="2706"/>
      <c r="N6" s="2706"/>
      <c r="O6" s="2706"/>
      <c r="P6" s="2706"/>
      <c r="Q6" s="2706"/>
      <c r="R6" s="2706"/>
      <c r="S6" s="2706"/>
      <c r="T6" s="2706"/>
      <c r="U6" s="2706"/>
      <c r="V6" s="2706"/>
      <c r="W6" s="2706"/>
      <c r="X6" s="2706"/>
      <c r="Y6" s="2706"/>
      <c r="Z6" s="2706"/>
      <c r="AA6" s="2706"/>
      <c r="AB6" s="2706"/>
      <c r="AC6" s="2706"/>
      <c r="AD6" s="2706"/>
      <c r="AE6" s="2706"/>
    </row>
    <row r="7" spans="1:45" s="512" customFormat="1" ht="30.75" customHeight="1">
      <c r="A7" s="513"/>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row>
    <row r="8" spans="1:45" s="512" customFormat="1" ht="30.75" customHeight="1">
      <c r="A8" s="513"/>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row>
    <row r="9" spans="1:45" s="507" customFormat="1" ht="84.95" customHeight="1">
      <c r="B9" s="508"/>
      <c r="D9" s="509"/>
      <c r="I9" s="509"/>
    </row>
    <row r="10" spans="1:45">
      <c r="A10" s="514" t="s">
        <v>1220</v>
      </c>
      <c r="B10" s="2707" t="s">
        <v>25</v>
      </c>
      <c r="C10" s="2708"/>
      <c r="D10" s="515" t="s">
        <v>342</v>
      </c>
      <c r="E10" s="2709" t="s">
        <v>26</v>
      </c>
      <c r="F10" s="2710"/>
      <c r="G10" s="2091" t="s">
        <v>28</v>
      </c>
      <c r="H10" s="2092"/>
      <c r="I10" s="2092"/>
      <c r="J10" s="2092"/>
      <c r="K10" s="2092"/>
      <c r="L10" s="2092"/>
      <c r="M10" s="2092"/>
      <c r="N10" s="2092"/>
      <c r="O10" s="2092"/>
      <c r="P10" s="2092"/>
      <c r="Q10" s="2092"/>
      <c r="R10" s="2092"/>
      <c r="S10" s="2092"/>
      <c r="T10" s="2092"/>
      <c r="U10" s="2092"/>
      <c r="V10" s="2092"/>
      <c r="W10" s="2092"/>
      <c r="X10" s="2092"/>
      <c r="Y10" s="2092"/>
      <c r="Z10" s="2092"/>
      <c r="AA10" s="2092"/>
      <c r="AB10" s="2093"/>
      <c r="AC10" s="2711" t="s">
        <v>27</v>
      </c>
      <c r="AD10" s="2712"/>
      <c r="AE10" s="2713"/>
      <c r="AG10" s="516" t="s">
        <v>247</v>
      </c>
      <c r="AH10" s="517"/>
      <c r="AI10" s="517"/>
      <c r="AJ10" s="517"/>
      <c r="AK10" s="517"/>
      <c r="AL10" s="517"/>
      <c r="AM10" s="517"/>
      <c r="AN10" s="517"/>
      <c r="AO10" s="517"/>
      <c r="AP10" s="517"/>
      <c r="AQ10" s="517"/>
      <c r="AR10" s="518"/>
    </row>
    <row r="11" spans="1:45" ht="9" customHeight="1">
      <c r="A11" s="519"/>
      <c r="B11" s="520"/>
      <c r="C11" s="521"/>
      <c r="D11" s="522"/>
      <c r="E11" s="520"/>
      <c r="F11" s="521"/>
      <c r="G11" s="692"/>
      <c r="H11" s="692"/>
      <c r="I11" s="692"/>
      <c r="J11" s="692"/>
      <c r="K11" s="692"/>
      <c r="L11" s="692"/>
      <c r="M11" s="692"/>
      <c r="N11" s="692"/>
      <c r="O11" s="692"/>
      <c r="P11" s="692"/>
      <c r="Q11" s="692"/>
      <c r="R11" s="692"/>
      <c r="S11" s="692"/>
      <c r="T11" s="692"/>
      <c r="U11" s="692"/>
      <c r="V11" s="692"/>
      <c r="W11" s="692"/>
      <c r="X11" s="692"/>
      <c r="Y11" s="692"/>
      <c r="Z11" s="692"/>
      <c r="AA11" s="692"/>
      <c r="AB11" s="692"/>
      <c r="AC11" s="523"/>
      <c r="AD11" s="524"/>
      <c r="AE11" s="525"/>
      <c r="AG11" s="526"/>
      <c r="AH11" s="511"/>
      <c r="AI11" s="511"/>
      <c r="AJ11" s="511"/>
      <c r="AK11" s="511"/>
      <c r="AL11" s="511"/>
      <c r="AM11" s="511"/>
      <c r="AN11" s="511"/>
      <c r="AO11" s="511"/>
      <c r="AP11" s="511"/>
      <c r="AQ11" s="511"/>
      <c r="AR11" s="527"/>
    </row>
    <row r="12" spans="1:45" ht="13.5" customHeight="1">
      <c r="A12" s="2623" t="s">
        <v>1221</v>
      </c>
      <c r="B12" s="528">
        <v>1</v>
      </c>
      <c r="C12" s="2624" t="s">
        <v>1222</v>
      </c>
      <c r="D12" s="529" t="s">
        <v>1223</v>
      </c>
      <c r="E12" s="2625" t="s">
        <v>1224</v>
      </c>
      <c r="F12" s="2624"/>
      <c r="H12" s="2626" t="s">
        <v>223</v>
      </c>
      <c r="I12" s="2626"/>
      <c r="J12" s="2626"/>
      <c r="K12" s="2626"/>
      <c r="L12" s="2626"/>
      <c r="M12" s="2626"/>
      <c r="N12" s="2626"/>
      <c r="O12" s="2627" t="s">
        <v>224</v>
      </c>
      <c r="P12" s="2627"/>
      <c r="Q12" s="2627"/>
      <c r="R12" s="2627"/>
      <c r="S12" s="2627"/>
      <c r="T12" s="2627"/>
      <c r="U12" s="2627"/>
      <c r="V12" s="2627"/>
      <c r="W12" s="2627"/>
      <c r="AC12" s="2661" t="s">
        <v>29</v>
      </c>
      <c r="AD12" s="2662"/>
      <c r="AE12" s="2663"/>
      <c r="AG12" s="530"/>
      <c r="AH12" s="511"/>
      <c r="AI12" s="511"/>
      <c r="AJ12" s="511"/>
      <c r="AK12" s="511"/>
      <c r="AL12" s="511"/>
      <c r="AM12" s="511"/>
      <c r="AN12" s="511"/>
      <c r="AO12" s="511"/>
      <c r="AP12" s="511"/>
      <c r="AQ12" s="531"/>
      <c r="AR12" s="532"/>
    </row>
    <row r="13" spans="1:45" ht="13.5" customHeight="1">
      <c r="A13" s="2623"/>
      <c r="B13" s="528"/>
      <c r="C13" s="2624"/>
      <c r="D13" s="529"/>
      <c r="E13" s="2625"/>
      <c r="F13" s="2624"/>
      <c r="H13" s="2626"/>
      <c r="I13" s="2626"/>
      <c r="J13" s="2626"/>
      <c r="K13" s="2626"/>
      <c r="L13" s="2626"/>
      <c r="M13" s="2626"/>
      <c r="N13" s="2626"/>
      <c r="O13" s="2627"/>
      <c r="P13" s="2627"/>
      <c r="Q13" s="2627"/>
      <c r="R13" s="2627"/>
      <c r="S13" s="2627"/>
      <c r="T13" s="2627"/>
      <c r="U13" s="2627"/>
      <c r="V13" s="2627"/>
      <c r="W13" s="2627"/>
      <c r="AC13" s="2661"/>
      <c r="AD13" s="2662"/>
      <c r="AE13" s="2663"/>
      <c r="AG13" s="526" t="s">
        <v>396</v>
      </c>
      <c r="AH13" s="533" t="s">
        <v>397</v>
      </c>
      <c r="AI13" s="533" t="s">
        <v>1225</v>
      </c>
      <c r="AJ13" s="533" t="s">
        <v>1226</v>
      </c>
      <c r="AK13" s="533" t="s">
        <v>1227</v>
      </c>
      <c r="AL13" s="531" t="s">
        <v>275</v>
      </c>
      <c r="AM13" s="531" t="s">
        <v>636</v>
      </c>
      <c r="AN13" s="531" t="s">
        <v>333</v>
      </c>
      <c r="AO13" s="531" t="s">
        <v>1228</v>
      </c>
      <c r="AP13" s="531" t="s">
        <v>1229</v>
      </c>
      <c r="AQ13" s="531" t="s">
        <v>1230</v>
      </c>
      <c r="AR13" s="532" t="s">
        <v>710</v>
      </c>
      <c r="AS13" s="469" t="s">
        <v>1231</v>
      </c>
    </row>
    <row r="14" spans="1:45">
      <c r="A14" s="2623"/>
      <c r="B14" s="528"/>
      <c r="C14" s="2624"/>
      <c r="D14" s="529"/>
      <c r="E14" s="2625"/>
      <c r="F14" s="2624"/>
      <c r="AC14" s="2661"/>
      <c r="AD14" s="2662"/>
      <c r="AE14" s="2663"/>
      <c r="AG14" s="534" t="s">
        <v>1124</v>
      </c>
      <c r="AH14" s="531" t="s">
        <v>1232</v>
      </c>
      <c r="AI14" s="531" t="s">
        <v>1124</v>
      </c>
      <c r="AJ14" s="531" t="s">
        <v>1233</v>
      </c>
      <c r="AK14" s="531" t="s">
        <v>1234</v>
      </c>
      <c r="AL14" s="531" t="s">
        <v>48</v>
      </c>
      <c r="AM14" s="531" t="s">
        <v>334</v>
      </c>
      <c r="AN14" s="531" t="s">
        <v>335</v>
      </c>
      <c r="AO14" s="531" t="s">
        <v>1235</v>
      </c>
      <c r="AP14" s="531" t="s">
        <v>1236</v>
      </c>
      <c r="AQ14" s="531" t="s">
        <v>1237</v>
      </c>
      <c r="AR14" s="532" t="s">
        <v>400</v>
      </c>
      <c r="AS14" s="469" t="s">
        <v>1238</v>
      </c>
    </row>
    <row r="15" spans="1:45">
      <c r="A15" s="2623"/>
      <c r="B15" s="528"/>
      <c r="C15" s="2624"/>
      <c r="D15" s="529"/>
      <c r="E15" s="2625"/>
      <c r="F15" s="2624"/>
      <c r="H15" s="535" t="s">
        <v>104</v>
      </c>
      <c r="I15" s="536"/>
      <c r="J15" s="536"/>
      <c r="K15" s="536"/>
      <c r="L15" s="536"/>
      <c r="M15" s="536"/>
      <c r="N15" s="536"/>
      <c r="AC15" s="2661"/>
      <c r="AD15" s="2662"/>
      <c r="AE15" s="2663"/>
      <c r="AG15" s="534" t="s">
        <v>1239</v>
      </c>
      <c r="AH15" s="531" t="s">
        <v>1236</v>
      </c>
      <c r="AI15" s="531" t="s">
        <v>1240</v>
      </c>
      <c r="AJ15" s="531" t="s">
        <v>1240</v>
      </c>
      <c r="AK15" s="531" t="s">
        <v>1241</v>
      </c>
      <c r="AL15" s="531" t="s">
        <v>255</v>
      </c>
      <c r="AM15" s="531" t="s">
        <v>336</v>
      </c>
      <c r="AN15" s="531" t="s">
        <v>337</v>
      </c>
      <c r="AO15" s="531" t="s">
        <v>1242</v>
      </c>
      <c r="AP15" s="531" t="s">
        <v>1243</v>
      </c>
      <c r="AQ15" s="531" t="s">
        <v>1244</v>
      </c>
      <c r="AR15" s="532" t="s">
        <v>1240</v>
      </c>
      <c r="AS15" s="469" t="s">
        <v>1243</v>
      </c>
    </row>
    <row r="16" spans="1:45">
      <c r="A16" s="2623"/>
      <c r="B16" s="528"/>
      <c r="C16" s="2624"/>
      <c r="D16" s="529"/>
      <c r="E16" s="2625"/>
      <c r="F16" s="2624"/>
      <c r="H16" s="2698">
        <v>1</v>
      </c>
      <c r="I16" s="2699"/>
      <c r="J16" s="2658" t="s">
        <v>604</v>
      </c>
      <c r="K16" s="2659"/>
      <c r="L16" s="2659"/>
      <c r="M16" s="2660"/>
      <c r="N16" s="536"/>
      <c r="AC16" s="2661"/>
      <c r="AD16" s="2662"/>
      <c r="AE16" s="2663"/>
      <c r="AG16" s="537"/>
      <c r="AH16" s="538"/>
      <c r="AI16" s="531" t="s">
        <v>1245</v>
      </c>
      <c r="AJ16" s="531" t="s">
        <v>1246</v>
      </c>
      <c r="AK16" s="531"/>
      <c r="AL16" s="531"/>
      <c r="AM16" s="531"/>
      <c r="AN16" s="531"/>
      <c r="AO16" s="531"/>
      <c r="AP16" s="531" t="s">
        <v>1247</v>
      </c>
      <c r="AQ16" s="531"/>
      <c r="AR16" s="532" t="s">
        <v>278</v>
      </c>
      <c r="AS16" s="469" t="s">
        <v>718</v>
      </c>
    </row>
    <row r="17" spans="1:48" ht="13.5" customHeight="1">
      <c r="A17" s="2623"/>
      <c r="B17" s="539"/>
      <c r="C17" s="2624"/>
      <c r="D17" s="529"/>
      <c r="E17" s="2625" t="s">
        <v>1275</v>
      </c>
      <c r="F17" s="2624"/>
      <c r="H17" s="2698">
        <v>2</v>
      </c>
      <c r="I17" s="2699"/>
      <c r="J17" s="2658" t="s">
        <v>604</v>
      </c>
      <c r="K17" s="2659"/>
      <c r="L17" s="2659"/>
      <c r="M17" s="2660"/>
      <c r="N17" s="536"/>
      <c r="AC17" s="685"/>
      <c r="AD17" s="686"/>
      <c r="AE17" s="687"/>
      <c r="AG17" s="540"/>
      <c r="AH17" s="541" t="s">
        <v>1248</v>
      </c>
      <c r="AI17" s="541" t="s">
        <v>1249</v>
      </c>
      <c r="AJ17" s="541" t="s">
        <v>1250</v>
      </c>
      <c r="AK17" s="541" t="s">
        <v>1251</v>
      </c>
      <c r="AL17" s="541" t="s">
        <v>1252</v>
      </c>
      <c r="AM17" s="541" t="s">
        <v>1253</v>
      </c>
      <c r="AN17" s="541" t="s">
        <v>1254</v>
      </c>
      <c r="AO17" s="541" t="s">
        <v>1255</v>
      </c>
      <c r="AP17" s="541"/>
      <c r="AQ17" s="541"/>
      <c r="AR17" s="542"/>
    </row>
    <row r="18" spans="1:48" ht="13.5" customHeight="1">
      <c r="A18" s="2623"/>
      <c r="B18" s="528"/>
      <c r="C18" s="2624"/>
      <c r="D18" s="529"/>
      <c r="E18" s="2625"/>
      <c r="F18" s="2624"/>
      <c r="H18" s="2698">
        <v>3</v>
      </c>
      <c r="I18" s="2699"/>
      <c r="J18" s="2658" t="s">
        <v>604</v>
      </c>
      <c r="K18" s="2659"/>
      <c r="L18" s="2659"/>
      <c r="M18" s="2660"/>
      <c r="N18" s="536"/>
      <c r="AC18" s="2661" t="s">
        <v>1256</v>
      </c>
      <c r="AD18" s="2662"/>
      <c r="AE18" s="2663"/>
    </row>
    <row r="19" spans="1:48">
      <c r="A19" s="2623"/>
      <c r="B19" s="528"/>
      <c r="C19" s="2624"/>
      <c r="D19" s="529"/>
      <c r="E19" s="2625"/>
      <c r="F19" s="2624"/>
      <c r="H19" s="2698">
        <v>4</v>
      </c>
      <c r="I19" s="2699"/>
      <c r="J19" s="2658" t="s">
        <v>604</v>
      </c>
      <c r="K19" s="2659"/>
      <c r="L19" s="2659"/>
      <c r="M19" s="2660"/>
      <c r="N19" s="536"/>
      <c r="AC19" s="2661"/>
      <c r="AD19" s="2662"/>
      <c r="AE19" s="2663"/>
    </row>
    <row r="20" spans="1:48">
      <c r="A20" s="543"/>
      <c r="B20" s="528"/>
      <c r="C20" s="2624"/>
      <c r="D20" s="529"/>
      <c r="E20" s="2625"/>
      <c r="F20" s="2624"/>
      <c r="H20" s="2698">
        <v>5</v>
      </c>
      <c r="I20" s="2699"/>
      <c r="J20" s="2658" t="s">
        <v>604</v>
      </c>
      <c r="K20" s="2659"/>
      <c r="L20" s="2659"/>
      <c r="M20" s="2660"/>
      <c r="N20" s="536"/>
      <c r="AC20" s="2661"/>
      <c r="AD20" s="2662"/>
      <c r="AE20" s="2663"/>
    </row>
    <row r="21" spans="1:48">
      <c r="A21" s="543"/>
      <c r="B21" s="528"/>
      <c r="C21" s="2624"/>
      <c r="D21" s="529"/>
      <c r="E21" s="2625"/>
      <c r="F21" s="2624"/>
      <c r="H21" s="544"/>
      <c r="I21" s="544"/>
      <c r="J21" s="544"/>
      <c r="K21" s="544"/>
      <c r="L21" s="544"/>
      <c r="M21" s="544"/>
      <c r="N21" s="544"/>
      <c r="O21" s="544"/>
      <c r="P21" s="544"/>
      <c r="Q21" s="544"/>
      <c r="R21" s="544"/>
      <c r="S21" s="544"/>
      <c r="T21" s="544"/>
      <c r="U21" s="544"/>
      <c r="V21" s="544"/>
      <c r="W21" s="544"/>
      <c r="X21" s="544"/>
      <c r="Y21" s="544"/>
      <c r="Z21" s="544"/>
      <c r="AA21" s="544"/>
      <c r="AC21" s="2661"/>
      <c r="AD21" s="2662"/>
      <c r="AE21" s="2663"/>
    </row>
    <row r="22" spans="1:48">
      <c r="A22" s="543"/>
      <c r="B22" s="528"/>
      <c r="C22" s="2624"/>
      <c r="D22" s="529"/>
      <c r="E22" s="2625"/>
      <c r="F22" s="2624"/>
      <c r="H22" s="2643" t="s">
        <v>1257</v>
      </c>
      <c r="I22" s="2643"/>
      <c r="J22" s="2643"/>
      <c r="K22" s="2643"/>
      <c r="L22" s="2643"/>
      <c r="M22" s="2643"/>
      <c r="N22" s="2643"/>
      <c r="O22" s="2643"/>
      <c r="P22" s="2643"/>
      <c r="Q22" s="2643"/>
      <c r="R22" s="2643"/>
      <c r="S22" s="2643"/>
      <c r="X22" s="544"/>
      <c r="Y22" s="544"/>
      <c r="Z22" s="544"/>
      <c r="AA22" s="544"/>
      <c r="AC22" s="2661"/>
      <c r="AD22" s="2662"/>
      <c r="AE22" s="2663"/>
    </row>
    <row r="23" spans="1:48">
      <c r="A23" s="543"/>
      <c r="B23" s="528"/>
      <c r="C23" s="2624"/>
      <c r="D23" s="529"/>
      <c r="E23" s="2625"/>
      <c r="F23" s="2624"/>
      <c r="H23" s="2644"/>
      <c r="I23" s="2645"/>
      <c r="J23" s="2646"/>
      <c r="K23" s="2647" t="s">
        <v>1258</v>
      </c>
      <c r="L23" s="2648"/>
      <c r="M23" s="2648"/>
      <c r="N23" s="2649"/>
      <c r="O23" s="2650" t="s">
        <v>1259</v>
      </c>
      <c r="P23" s="2651"/>
      <c r="Q23" s="2651"/>
      <c r="R23" s="2652"/>
      <c r="X23" s="544"/>
      <c r="Y23" s="544"/>
      <c r="Z23" s="544"/>
      <c r="AA23" s="544"/>
      <c r="AC23" s="2661"/>
      <c r="AD23" s="2662"/>
      <c r="AE23" s="2663"/>
    </row>
    <row r="24" spans="1:48">
      <c r="A24" s="543"/>
      <c r="B24" s="528"/>
      <c r="C24" s="2624"/>
      <c r="D24" s="529"/>
      <c r="E24" s="2625"/>
      <c r="F24" s="2624"/>
      <c r="H24" s="2650" t="s">
        <v>16</v>
      </c>
      <c r="I24" s="2651"/>
      <c r="J24" s="2652"/>
      <c r="K24" s="2653" t="s">
        <v>1260</v>
      </c>
      <c r="L24" s="2653"/>
      <c r="M24" s="2653"/>
      <c r="N24" s="693" t="s">
        <v>47</v>
      </c>
      <c r="O24" s="2654"/>
      <c r="P24" s="2654"/>
      <c r="Q24" s="2654"/>
      <c r="R24" s="693" t="s">
        <v>47</v>
      </c>
      <c r="X24" s="544"/>
      <c r="Y24" s="544"/>
      <c r="Z24" s="544"/>
      <c r="AA24" s="544"/>
      <c r="AC24" s="2661"/>
      <c r="AD24" s="2662"/>
      <c r="AE24" s="2663"/>
      <c r="AG24" s="2626" t="s">
        <v>223</v>
      </c>
      <c r="AH24" s="2626"/>
      <c r="AI24" s="2626"/>
      <c r="AJ24" s="2626"/>
      <c r="AK24" s="2626"/>
      <c r="AL24" s="2626"/>
      <c r="AM24" s="2626"/>
      <c r="AN24" s="2627" t="s">
        <v>235</v>
      </c>
      <c r="AO24" s="2627"/>
      <c r="AP24" s="2627"/>
      <c r="AQ24" s="2627"/>
      <c r="AR24" s="2627"/>
      <c r="AS24" s="2627"/>
      <c r="AT24" s="2627"/>
      <c r="AU24" s="2627"/>
      <c r="AV24" s="2627"/>
    </row>
    <row r="25" spans="1:48">
      <c r="A25" s="543"/>
      <c r="B25" s="528"/>
      <c r="C25" s="2624"/>
      <c r="D25" s="529"/>
      <c r="E25" s="2625"/>
      <c r="F25" s="2624"/>
      <c r="H25" s="2650" t="s">
        <v>17</v>
      </c>
      <c r="I25" s="2651"/>
      <c r="J25" s="2652"/>
      <c r="K25" s="2653" t="s">
        <v>1261</v>
      </c>
      <c r="L25" s="2653"/>
      <c r="M25" s="2653"/>
      <c r="N25" s="693" t="s">
        <v>47</v>
      </c>
      <c r="O25" s="2654"/>
      <c r="P25" s="2654"/>
      <c r="Q25" s="2654"/>
      <c r="R25" s="693" t="s">
        <v>47</v>
      </c>
      <c r="S25" s="545"/>
      <c r="T25" s="545"/>
      <c r="U25" s="545"/>
      <c r="V25" s="545"/>
      <c r="W25" s="545"/>
      <c r="X25" s="545"/>
      <c r="Y25" s="545"/>
      <c r="Z25" s="545"/>
      <c r="AA25" s="544"/>
      <c r="AC25" s="2661"/>
      <c r="AD25" s="2662"/>
      <c r="AE25" s="2663"/>
      <c r="AG25" s="2626"/>
      <c r="AH25" s="2626"/>
      <c r="AI25" s="2626"/>
      <c r="AJ25" s="2626"/>
      <c r="AK25" s="2626"/>
      <c r="AL25" s="2626"/>
      <c r="AM25" s="2626"/>
      <c r="AN25" s="2627"/>
      <c r="AO25" s="2627"/>
      <c r="AP25" s="2627"/>
      <c r="AQ25" s="2627"/>
      <c r="AR25" s="2627"/>
      <c r="AS25" s="2627"/>
      <c r="AT25" s="2627"/>
      <c r="AU25" s="2627"/>
      <c r="AV25" s="2627"/>
    </row>
    <row r="26" spans="1:48">
      <c r="A26" s="543"/>
      <c r="B26" s="528"/>
      <c r="C26" s="2624"/>
      <c r="D26" s="529"/>
      <c r="E26" s="2625"/>
      <c r="F26" s="2624"/>
      <c r="H26" s="535" t="s">
        <v>1262</v>
      </c>
      <c r="I26" s="545"/>
      <c r="J26" s="545"/>
      <c r="K26" s="545"/>
      <c r="L26" s="545"/>
      <c r="M26" s="545"/>
      <c r="N26" s="545"/>
      <c r="O26" s="545"/>
      <c r="P26" s="545"/>
      <c r="Q26" s="545"/>
      <c r="R26" s="545"/>
      <c r="S26" s="545"/>
      <c r="T26" s="545"/>
      <c r="U26" s="545"/>
      <c r="V26" s="536"/>
      <c r="W26" s="544"/>
      <c r="X26" s="544"/>
      <c r="Y26" s="544"/>
      <c r="Z26" s="544"/>
      <c r="AA26" s="544"/>
      <c r="AC26" s="2661"/>
      <c r="AD26" s="2662"/>
      <c r="AE26" s="2663"/>
    </row>
    <row r="27" spans="1:48">
      <c r="A27" s="543"/>
      <c r="B27" s="528"/>
      <c r="C27" s="2624"/>
      <c r="D27" s="529"/>
      <c r="E27" s="2625"/>
      <c r="F27" s="2624"/>
      <c r="H27" s="544"/>
      <c r="I27" s="545"/>
      <c r="J27" s="545"/>
      <c r="K27" s="545"/>
      <c r="L27" s="545"/>
      <c r="M27" s="545"/>
      <c r="N27" s="545"/>
      <c r="O27" s="545"/>
      <c r="P27" s="545"/>
      <c r="Q27" s="545"/>
      <c r="R27" s="545"/>
      <c r="S27" s="545"/>
      <c r="T27" s="545"/>
      <c r="U27" s="545"/>
      <c r="V27" s="536"/>
      <c r="W27" s="544"/>
      <c r="X27" s="544"/>
      <c r="Y27" s="544"/>
      <c r="Z27" s="544"/>
      <c r="AA27" s="544"/>
      <c r="AC27" s="2661"/>
      <c r="AD27" s="2662"/>
      <c r="AE27" s="2663"/>
    </row>
    <row r="28" spans="1:48">
      <c r="A28" s="543"/>
      <c r="B28" s="528"/>
      <c r="C28" s="2624"/>
      <c r="D28" s="529"/>
      <c r="E28" s="2625"/>
      <c r="F28" s="2624"/>
      <c r="H28" s="544"/>
      <c r="I28" s="545"/>
      <c r="J28" s="545"/>
      <c r="K28" s="545"/>
      <c r="L28" s="545"/>
      <c r="M28" s="545"/>
      <c r="N28" s="545"/>
      <c r="O28" s="545"/>
      <c r="P28" s="545"/>
      <c r="Q28" s="545"/>
      <c r="R28" s="545"/>
      <c r="S28" s="545"/>
      <c r="T28" s="545"/>
      <c r="U28" s="545"/>
      <c r="V28" s="536"/>
      <c r="W28" s="544"/>
      <c r="X28" s="544"/>
      <c r="Y28" s="544"/>
      <c r="Z28" s="544"/>
      <c r="AA28" s="544"/>
      <c r="AC28" s="2661"/>
      <c r="AD28" s="2662"/>
      <c r="AE28" s="2663"/>
    </row>
    <row r="29" spans="1:48">
      <c r="A29" s="543"/>
      <c r="B29" s="528"/>
      <c r="C29" s="2624"/>
      <c r="D29" s="529"/>
      <c r="E29" s="2625"/>
      <c r="F29" s="2624"/>
      <c r="H29" s="535"/>
      <c r="I29" s="536"/>
      <c r="J29" s="536"/>
      <c r="K29" s="536"/>
      <c r="L29" s="536"/>
      <c r="M29" s="536"/>
      <c r="N29" s="536"/>
      <c r="O29" s="536"/>
      <c r="P29" s="536"/>
      <c r="Q29" s="536"/>
      <c r="R29" s="536"/>
      <c r="S29" s="536"/>
      <c r="T29" s="536"/>
      <c r="U29" s="536"/>
      <c r="V29" s="536"/>
      <c r="W29" s="545"/>
      <c r="X29" s="545"/>
      <c r="Y29" s="545"/>
      <c r="Z29" s="545"/>
      <c r="AA29" s="545"/>
      <c r="AC29" s="2661"/>
      <c r="AD29" s="2662"/>
      <c r="AE29" s="2663"/>
    </row>
    <row r="30" spans="1:48">
      <c r="A30" s="543"/>
      <c r="B30" s="528"/>
      <c r="C30" s="546"/>
      <c r="D30" s="529"/>
      <c r="E30" s="2625"/>
      <c r="F30" s="2624"/>
      <c r="H30" s="544"/>
      <c r="I30" s="545"/>
      <c r="J30" s="545"/>
      <c r="K30" s="545"/>
      <c r="L30" s="545"/>
      <c r="M30" s="545"/>
      <c r="N30" s="545"/>
      <c r="O30" s="545"/>
      <c r="P30" s="545"/>
      <c r="Q30" s="545"/>
      <c r="R30" s="545"/>
      <c r="S30" s="545"/>
      <c r="T30" s="545"/>
      <c r="U30" s="545"/>
      <c r="V30" s="545"/>
      <c r="W30" s="545"/>
      <c r="X30" s="545"/>
      <c r="Y30" s="545"/>
      <c r="Z30" s="545"/>
      <c r="AA30" s="545"/>
      <c r="AC30" s="2661"/>
      <c r="AD30" s="2662"/>
      <c r="AE30" s="2663"/>
    </row>
    <row r="31" spans="1:48">
      <c r="A31" s="543"/>
      <c r="B31" s="528"/>
      <c r="C31" s="546"/>
      <c r="D31" s="529"/>
      <c r="E31" s="2625"/>
      <c r="F31" s="2624"/>
      <c r="H31" s="544"/>
      <c r="I31" s="545"/>
      <c r="J31" s="545"/>
      <c r="K31" s="545"/>
      <c r="L31" s="545"/>
      <c r="M31" s="545"/>
      <c r="N31" s="545"/>
      <c r="O31" s="545"/>
      <c r="P31" s="545"/>
      <c r="Q31" s="545"/>
      <c r="R31" s="545"/>
      <c r="S31" s="545"/>
      <c r="T31" s="545"/>
      <c r="U31" s="545"/>
      <c r="V31" s="545"/>
      <c r="W31" s="545"/>
      <c r="X31" s="545"/>
      <c r="Y31" s="545"/>
      <c r="Z31" s="545"/>
      <c r="AA31" s="545"/>
      <c r="AC31" s="685"/>
      <c r="AD31" s="686"/>
      <c r="AE31" s="687"/>
    </row>
    <row r="32" spans="1:48">
      <c r="A32" s="543"/>
      <c r="B32" s="528"/>
      <c r="C32" s="546"/>
      <c r="D32" s="529"/>
      <c r="E32" s="2625"/>
      <c r="F32" s="2624"/>
      <c r="H32" s="544"/>
      <c r="I32" s="545"/>
      <c r="J32" s="545"/>
      <c r="K32" s="545"/>
      <c r="L32" s="545"/>
      <c r="M32" s="545"/>
      <c r="N32" s="545"/>
      <c r="O32" s="545"/>
      <c r="P32" s="545"/>
      <c r="Q32" s="545"/>
      <c r="R32" s="545"/>
      <c r="S32" s="545"/>
      <c r="T32" s="545"/>
      <c r="U32" s="545"/>
      <c r="V32" s="545"/>
      <c r="W32" s="545"/>
      <c r="X32" s="545"/>
      <c r="Y32" s="545"/>
      <c r="Z32" s="545"/>
      <c r="AA32" s="545"/>
      <c r="AC32" s="685"/>
      <c r="AD32" s="686"/>
      <c r="AE32" s="687"/>
    </row>
    <row r="33" spans="1:31">
      <c r="A33" s="543"/>
      <c r="B33" s="528"/>
      <c r="C33" s="546"/>
      <c r="D33" s="529"/>
      <c r="E33" s="2625"/>
      <c r="F33" s="2624"/>
      <c r="H33" s="544"/>
      <c r="I33" s="545"/>
      <c r="J33" s="545"/>
      <c r="K33" s="545"/>
      <c r="L33" s="545"/>
      <c r="M33" s="545"/>
      <c r="N33" s="545"/>
      <c r="O33" s="545"/>
      <c r="P33" s="545"/>
      <c r="Q33" s="545"/>
      <c r="R33" s="545"/>
      <c r="S33" s="545"/>
      <c r="T33" s="545"/>
      <c r="U33" s="545"/>
      <c r="V33" s="545"/>
      <c r="W33" s="545"/>
      <c r="X33" s="545"/>
      <c r="Y33" s="545"/>
      <c r="Z33" s="545"/>
      <c r="AA33" s="545"/>
      <c r="AC33" s="685"/>
      <c r="AD33" s="686"/>
      <c r="AE33" s="687"/>
    </row>
    <row r="34" spans="1:31" ht="13.5" customHeight="1">
      <c r="A34" s="547"/>
      <c r="B34" s="528"/>
      <c r="C34" s="546"/>
      <c r="D34" s="529"/>
      <c r="E34" s="2625"/>
      <c r="F34" s="2624"/>
      <c r="AC34" s="548"/>
      <c r="AD34" s="549"/>
      <c r="AE34" s="550"/>
    </row>
    <row r="35" spans="1:31" ht="13.5" customHeight="1">
      <c r="A35" s="547"/>
      <c r="B35" s="528"/>
      <c r="C35" s="546"/>
      <c r="D35" s="529"/>
      <c r="E35" s="2625"/>
      <c r="F35" s="2624"/>
      <c r="AC35" s="551"/>
      <c r="AD35" s="549"/>
      <c r="AE35" s="550"/>
    </row>
    <row r="36" spans="1:31" ht="6.75" customHeight="1">
      <c r="A36" s="688"/>
      <c r="B36" s="539"/>
      <c r="C36" s="689"/>
      <c r="D36" s="552"/>
      <c r="E36" s="690"/>
      <c r="F36" s="689"/>
      <c r="G36" s="548"/>
      <c r="S36" s="692"/>
      <c r="T36" s="692"/>
      <c r="U36" s="692"/>
      <c r="V36" s="694"/>
      <c r="W36" s="694"/>
      <c r="X36" s="694"/>
      <c r="AB36" s="553"/>
      <c r="AC36" s="685"/>
      <c r="AD36" s="686"/>
      <c r="AE36" s="687"/>
    </row>
    <row r="37" spans="1:31" ht="13.5" customHeight="1">
      <c r="A37" s="2623" t="s">
        <v>1276</v>
      </c>
      <c r="B37" s="528">
        <v>2</v>
      </c>
      <c r="C37" s="2624" t="s">
        <v>1277</v>
      </c>
      <c r="D37" s="554" t="s">
        <v>1223</v>
      </c>
      <c r="E37" s="2625" t="s">
        <v>1278</v>
      </c>
      <c r="F37" s="2624"/>
      <c r="G37" s="548"/>
      <c r="H37" s="2626" t="s">
        <v>223</v>
      </c>
      <c r="I37" s="2626"/>
      <c r="J37" s="2626"/>
      <c r="K37" s="2626"/>
      <c r="L37" s="2626"/>
      <c r="M37" s="2626"/>
      <c r="N37" s="2626"/>
      <c r="O37" s="2627" t="s">
        <v>224</v>
      </c>
      <c r="P37" s="2627"/>
      <c r="Q37" s="2627"/>
      <c r="R37" s="2627"/>
      <c r="S37" s="2627"/>
      <c r="T37" s="2627"/>
      <c r="U37" s="2627"/>
      <c r="V37" s="2627"/>
      <c r="W37" s="2627"/>
      <c r="AB37" s="553"/>
      <c r="AC37" s="2661" t="s">
        <v>1264</v>
      </c>
      <c r="AD37" s="2662"/>
      <c r="AE37" s="2663"/>
    </row>
    <row r="38" spans="1:31">
      <c r="A38" s="2623"/>
      <c r="B38" s="528"/>
      <c r="C38" s="2624"/>
      <c r="D38" s="552"/>
      <c r="E38" s="2625"/>
      <c r="F38" s="2624"/>
      <c r="G38" s="548"/>
      <c r="H38" s="2626"/>
      <c r="I38" s="2626"/>
      <c r="J38" s="2626"/>
      <c r="K38" s="2626"/>
      <c r="L38" s="2626"/>
      <c r="M38" s="2626"/>
      <c r="N38" s="2626"/>
      <c r="O38" s="2627"/>
      <c r="P38" s="2627"/>
      <c r="Q38" s="2627"/>
      <c r="R38" s="2627"/>
      <c r="S38" s="2627"/>
      <c r="T38" s="2627"/>
      <c r="U38" s="2627"/>
      <c r="V38" s="2627"/>
      <c r="W38" s="2627"/>
      <c r="X38" s="555"/>
      <c r="Y38" s="555"/>
      <c r="Z38" s="555"/>
      <c r="AA38" s="555"/>
      <c r="AB38" s="556"/>
      <c r="AC38" s="2661"/>
      <c r="AD38" s="2662"/>
      <c r="AE38" s="2663"/>
    </row>
    <row r="39" spans="1:31">
      <c r="A39" s="2623"/>
      <c r="B39" s="528"/>
      <c r="C39" s="2624"/>
      <c r="D39" s="552"/>
      <c r="E39" s="2625"/>
      <c r="F39" s="2624"/>
      <c r="G39" s="548"/>
      <c r="AB39" s="553"/>
      <c r="AC39" s="2661"/>
      <c r="AD39" s="2662"/>
      <c r="AE39" s="2663"/>
    </row>
    <row r="40" spans="1:31" ht="13.5" customHeight="1">
      <c r="A40" s="2623"/>
      <c r="B40" s="528"/>
      <c r="C40" s="2624"/>
      <c r="D40" s="552"/>
      <c r="E40" s="2625"/>
      <c r="F40" s="2624"/>
      <c r="G40" s="548"/>
      <c r="H40" s="2683" t="s">
        <v>1279</v>
      </c>
      <c r="I40" s="2684"/>
      <c r="J40" s="2684"/>
      <c r="K40" s="2684"/>
      <c r="L40" s="2684"/>
      <c r="M40" s="2684"/>
      <c r="N40" s="2684"/>
      <c r="O40" s="2684"/>
      <c r="P40" s="2684"/>
      <c r="Q40" s="2684"/>
      <c r="R40" s="2684"/>
      <c r="S40" s="2685"/>
      <c r="T40" s="2689" t="s">
        <v>224</v>
      </c>
      <c r="U40" s="2690"/>
      <c r="V40" s="2690"/>
      <c r="W40" s="2690"/>
      <c r="X40" s="2690"/>
      <c r="Y40" s="2690"/>
      <c r="Z40" s="2691"/>
      <c r="AB40" s="553"/>
      <c r="AC40" s="551"/>
      <c r="AD40" s="549"/>
      <c r="AE40" s="550"/>
    </row>
    <row r="41" spans="1:31" ht="13.5" customHeight="1">
      <c r="A41" s="557"/>
      <c r="B41" s="528"/>
      <c r="C41" s="2624"/>
      <c r="D41" s="552"/>
      <c r="E41" s="2625"/>
      <c r="F41" s="2624"/>
      <c r="G41" s="548"/>
      <c r="H41" s="2686"/>
      <c r="I41" s="2687"/>
      <c r="J41" s="2687"/>
      <c r="K41" s="2687"/>
      <c r="L41" s="2687"/>
      <c r="M41" s="2687"/>
      <c r="N41" s="2687"/>
      <c r="O41" s="2687"/>
      <c r="P41" s="2687"/>
      <c r="Q41" s="2687"/>
      <c r="R41" s="2687"/>
      <c r="S41" s="2688"/>
      <c r="T41" s="2677"/>
      <c r="U41" s="2678"/>
      <c r="V41" s="2678"/>
      <c r="W41" s="2678"/>
      <c r="X41" s="2678"/>
      <c r="Y41" s="2678"/>
      <c r="Z41" s="2679"/>
      <c r="AB41" s="553"/>
      <c r="AC41" s="551"/>
      <c r="AD41" s="549"/>
      <c r="AE41" s="550"/>
    </row>
    <row r="42" spans="1:31" ht="13.5" customHeight="1">
      <c r="A42" s="557"/>
      <c r="B42" s="528"/>
      <c r="C42" s="2624"/>
      <c r="D42" s="552"/>
      <c r="E42" s="2625"/>
      <c r="F42" s="2624"/>
      <c r="G42" s="548"/>
      <c r="H42" s="2692" t="s">
        <v>1280</v>
      </c>
      <c r="I42" s="2693"/>
      <c r="J42" s="2693"/>
      <c r="K42" s="2693"/>
      <c r="L42" s="2693"/>
      <c r="M42" s="2693"/>
      <c r="N42" s="2693"/>
      <c r="O42" s="2693"/>
      <c r="P42" s="2693"/>
      <c r="Q42" s="2693"/>
      <c r="R42" s="2693"/>
      <c r="S42" s="2694"/>
      <c r="T42" s="2677" t="s">
        <v>224</v>
      </c>
      <c r="U42" s="2678"/>
      <c r="V42" s="2678"/>
      <c r="W42" s="2678"/>
      <c r="X42" s="2678"/>
      <c r="Y42" s="2678"/>
      <c r="Z42" s="2679"/>
      <c r="AB42" s="553"/>
      <c r="AC42" s="551"/>
      <c r="AD42" s="549"/>
      <c r="AE42" s="550"/>
    </row>
    <row r="43" spans="1:31" ht="13.5" customHeight="1">
      <c r="A43" s="557"/>
      <c r="B43" s="528"/>
      <c r="C43" s="2624"/>
      <c r="D43" s="552"/>
      <c r="E43" s="2625"/>
      <c r="F43" s="2624"/>
      <c r="G43" s="548"/>
      <c r="H43" s="2695"/>
      <c r="I43" s="2696"/>
      <c r="J43" s="2696"/>
      <c r="K43" s="2696"/>
      <c r="L43" s="2696"/>
      <c r="M43" s="2696"/>
      <c r="N43" s="2696"/>
      <c r="O43" s="2696"/>
      <c r="P43" s="2696"/>
      <c r="Q43" s="2696"/>
      <c r="R43" s="2696"/>
      <c r="S43" s="2697"/>
      <c r="T43" s="2620"/>
      <c r="U43" s="2621"/>
      <c r="V43" s="2621"/>
      <c r="W43" s="2621"/>
      <c r="X43" s="2621"/>
      <c r="Y43" s="2621"/>
      <c r="Z43" s="2622"/>
      <c r="AB43" s="553"/>
      <c r="AC43" s="551"/>
      <c r="AD43" s="549"/>
      <c r="AE43" s="550"/>
    </row>
    <row r="44" spans="1:31">
      <c r="A44" s="557"/>
      <c r="B44" s="528"/>
      <c r="C44" s="2624"/>
      <c r="D44" s="552"/>
      <c r="E44" s="2625"/>
      <c r="F44" s="2624"/>
      <c r="G44" s="548"/>
      <c r="H44" s="558"/>
      <c r="I44" s="558"/>
      <c r="J44" s="558"/>
      <c r="K44" s="558"/>
      <c r="L44" s="558"/>
      <c r="M44" s="558"/>
      <c r="N44" s="558"/>
      <c r="O44" s="558"/>
      <c r="P44" s="558"/>
      <c r="Q44" s="558"/>
      <c r="R44" s="558"/>
      <c r="S44" s="558"/>
      <c r="T44" s="2632"/>
      <c r="U44" s="2632"/>
      <c r="V44" s="2632"/>
      <c r="W44" s="2632"/>
      <c r="X44" s="2632"/>
      <c r="Y44" s="2632"/>
      <c r="Z44" s="2632"/>
      <c r="AB44" s="553"/>
      <c r="AC44" s="551"/>
      <c r="AD44" s="549"/>
      <c r="AE44" s="550"/>
    </row>
    <row r="45" spans="1:31">
      <c r="A45" s="557"/>
      <c r="B45" s="528"/>
      <c r="C45" s="2624"/>
      <c r="D45" s="552"/>
      <c r="E45" s="2625"/>
      <c r="F45" s="2624"/>
      <c r="G45" s="548"/>
      <c r="H45" s="2637" t="s">
        <v>1281</v>
      </c>
      <c r="I45" s="2637"/>
      <c r="J45" s="2637"/>
      <c r="K45" s="2637"/>
      <c r="L45" s="2637"/>
      <c r="M45" s="2637"/>
      <c r="N45" s="2637"/>
      <c r="O45" s="2637"/>
      <c r="P45" s="2637"/>
      <c r="Q45" s="2637"/>
      <c r="R45" s="2637"/>
      <c r="S45" s="2637"/>
      <c r="T45" s="2637"/>
      <c r="U45" s="2637"/>
      <c r="V45" s="2637"/>
      <c r="W45" s="2637"/>
      <c r="X45" s="2637"/>
      <c r="Y45" s="2637"/>
      <c r="Z45" s="2637"/>
      <c r="AB45" s="553"/>
      <c r="AC45" s="551"/>
      <c r="AD45" s="549"/>
      <c r="AE45" s="550"/>
    </row>
    <row r="46" spans="1:31">
      <c r="A46" s="557"/>
      <c r="B46" s="528"/>
      <c r="C46" s="2624"/>
      <c r="D46" s="552"/>
      <c r="E46" s="2625"/>
      <c r="F46" s="2624"/>
      <c r="G46" s="548"/>
      <c r="H46" s="2628"/>
      <c r="I46" s="2629"/>
      <c r="J46" s="2629"/>
      <c r="K46" s="2629"/>
      <c r="L46" s="2629"/>
      <c r="M46" s="2629"/>
      <c r="N46" s="2629"/>
      <c r="O46" s="2629"/>
      <c r="P46" s="2629"/>
      <c r="Q46" s="2629"/>
      <c r="R46" s="2629"/>
      <c r="S46" s="2629"/>
      <c r="T46" s="2629"/>
      <c r="U46" s="2629"/>
      <c r="V46" s="2629"/>
      <c r="W46" s="2629"/>
      <c r="X46" s="2629"/>
      <c r="Y46" s="2629"/>
      <c r="Z46" s="2630"/>
      <c r="AB46" s="553"/>
      <c r="AC46" s="551"/>
      <c r="AD46" s="549"/>
      <c r="AE46" s="550"/>
    </row>
    <row r="47" spans="1:31">
      <c r="A47" s="557"/>
      <c r="B47" s="528"/>
      <c r="C47" s="2624"/>
      <c r="D47" s="552"/>
      <c r="E47" s="2625"/>
      <c r="F47" s="2624"/>
      <c r="G47" s="548"/>
      <c r="H47" s="2631"/>
      <c r="I47" s="2632"/>
      <c r="J47" s="2632"/>
      <c r="K47" s="2632"/>
      <c r="L47" s="2632"/>
      <c r="M47" s="2632"/>
      <c r="N47" s="2632"/>
      <c r="O47" s="2632"/>
      <c r="P47" s="2632"/>
      <c r="Q47" s="2632"/>
      <c r="R47" s="2632"/>
      <c r="S47" s="2632"/>
      <c r="T47" s="2632"/>
      <c r="U47" s="2632"/>
      <c r="V47" s="2632"/>
      <c r="W47" s="2632"/>
      <c r="X47" s="2632"/>
      <c r="Y47" s="2632"/>
      <c r="Z47" s="2633"/>
      <c r="AB47" s="553"/>
      <c r="AC47" s="551"/>
      <c r="AD47" s="549"/>
      <c r="AE47" s="550"/>
    </row>
    <row r="48" spans="1:31">
      <c r="A48" s="557"/>
      <c r="B48" s="528"/>
      <c r="C48" s="2624"/>
      <c r="D48" s="552"/>
      <c r="E48" s="2625"/>
      <c r="F48" s="2624"/>
      <c r="G48" s="548"/>
      <c r="H48" s="2631"/>
      <c r="I48" s="2632"/>
      <c r="J48" s="2632"/>
      <c r="K48" s="2632"/>
      <c r="L48" s="2632"/>
      <c r="M48" s="2632"/>
      <c r="N48" s="2632"/>
      <c r="O48" s="2632"/>
      <c r="P48" s="2632"/>
      <c r="Q48" s="2632"/>
      <c r="R48" s="2632"/>
      <c r="S48" s="2632"/>
      <c r="T48" s="2632"/>
      <c r="U48" s="2632"/>
      <c r="V48" s="2632"/>
      <c r="W48" s="2632"/>
      <c r="X48" s="2632"/>
      <c r="Y48" s="2632"/>
      <c r="Z48" s="2633"/>
      <c r="AB48" s="553"/>
      <c r="AC48" s="551"/>
      <c r="AD48" s="549"/>
      <c r="AE48" s="550"/>
    </row>
    <row r="49" spans="1:31">
      <c r="A49" s="557"/>
      <c r="B49" s="528"/>
      <c r="C49" s="2624"/>
      <c r="D49" s="552"/>
      <c r="E49" s="2625"/>
      <c r="F49" s="2624"/>
      <c r="G49" s="548"/>
      <c r="H49" s="2634"/>
      <c r="I49" s="2635"/>
      <c r="J49" s="2635"/>
      <c r="K49" s="2635"/>
      <c r="L49" s="2635"/>
      <c r="M49" s="2635"/>
      <c r="N49" s="2635"/>
      <c r="O49" s="2635"/>
      <c r="P49" s="2635"/>
      <c r="Q49" s="2635"/>
      <c r="R49" s="2635"/>
      <c r="S49" s="2635"/>
      <c r="T49" s="2635"/>
      <c r="U49" s="2635"/>
      <c r="V49" s="2635"/>
      <c r="W49" s="2635"/>
      <c r="X49" s="2635"/>
      <c r="Y49" s="2635"/>
      <c r="Z49" s="2636"/>
      <c r="AB49" s="553"/>
      <c r="AC49" s="551"/>
      <c r="AD49" s="549"/>
      <c r="AE49" s="550"/>
    </row>
    <row r="50" spans="1:31">
      <c r="A50" s="557"/>
      <c r="B50" s="528"/>
      <c r="C50" s="2624"/>
      <c r="D50" s="559"/>
      <c r="E50" s="2625"/>
      <c r="F50" s="2624"/>
      <c r="G50" s="548"/>
      <c r="AB50" s="553"/>
      <c r="AC50" s="551"/>
      <c r="AD50" s="549"/>
      <c r="AE50" s="550"/>
    </row>
    <row r="51" spans="1:31">
      <c r="A51" s="557"/>
      <c r="B51" s="528"/>
      <c r="C51" s="2624"/>
      <c r="D51" s="554"/>
      <c r="E51" s="2625"/>
      <c r="F51" s="2624"/>
      <c r="G51" s="548"/>
      <c r="H51" s="469" t="s">
        <v>1265</v>
      </c>
      <c r="AB51" s="553"/>
      <c r="AC51" s="551"/>
      <c r="AD51" s="549"/>
      <c r="AE51" s="550"/>
    </row>
    <row r="52" spans="1:31">
      <c r="A52" s="557"/>
      <c r="B52" s="528"/>
      <c r="C52" s="2624"/>
      <c r="D52" s="554"/>
      <c r="E52" s="2625"/>
      <c r="F52" s="2624"/>
      <c r="G52" s="548"/>
      <c r="H52" s="2628"/>
      <c r="I52" s="2629"/>
      <c r="J52" s="2629"/>
      <c r="K52" s="2629"/>
      <c r="L52" s="2629"/>
      <c r="M52" s="2629"/>
      <c r="N52" s="2629"/>
      <c r="O52" s="2629"/>
      <c r="P52" s="2629"/>
      <c r="Q52" s="2629"/>
      <c r="R52" s="2629"/>
      <c r="S52" s="2629"/>
      <c r="T52" s="2629"/>
      <c r="U52" s="2629"/>
      <c r="V52" s="2629"/>
      <c r="W52" s="2629"/>
      <c r="X52" s="2629"/>
      <c r="Y52" s="2629"/>
      <c r="Z52" s="2630"/>
      <c r="AB52" s="553"/>
      <c r="AC52" s="551"/>
      <c r="AD52" s="549"/>
      <c r="AE52" s="550"/>
    </row>
    <row r="53" spans="1:31">
      <c r="A53" s="557"/>
      <c r="B53" s="528"/>
      <c r="C53" s="2624"/>
      <c r="D53" s="554"/>
      <c r="E53" s="2625"/>
      <c r="F53" s="2624"/>
      <c r="G53" s="548"/>
      <c r="H53" s="2631"/>
      <c r="I53" s="2632"/>
      <c r="J53" s="2632"/>
      <c r="K53" s="2632"/>
      <c r="L53" s="2632"/>
      <c r="M53" s="2632"/>
      <c r="N53" s="2632"/>
      <c r="O53" s="2632"/>
      <c r="P53" s="2632"/>
      <c r="Q53" s="2632"/>
      <c r="R53" s="2632"/>
      <c r="S53" s="2632"/>
      <c r="T53" s="2632"/>
      <c r="U53" s="2632"/>
      <c r="V53" s="2632"/>
      <c r="W53" s="2632"/>
      <c r="X53" s="2632"/>
      <c r="Y53" s="2632"/>
      <c r="Z53" s="2633"/>
      <c r="AB53" s="553"/>
      <c r="AC53" s="551"/>
      <c r="AD53" s="549"/>
      <c r="AE53" s="550"/>
    </row>
    <row r="54" spans="1:31">
      <c r="A54" s="557"/>
      <c r="B54" s="528"/>
      <c r="C54" s="2624"/>
      <c r="D54" s="554"/>
      <c r="E54" s="2625"/>
      <c r="F54" s="2624"/>
      <c r="G54" s="548"/>
      <c r="H54" s="2631"/>
      <c r="I54" s="2632"/>
      <c r="J54" s="2632"/>
      <c r="K54" s="2632"/>
      <c r="L54" s="2632"/>
      <c r="M54" s="2632"/>
      <c r="N54" s="2632"/>
      <c r="O54" s="2632"/>
      <c r="P54" s="2632"/>
      <c r="Q54" s="2632"/>
      <c r="R54" s="2632"/>
      <c r="S54" s="2632"/>
      <c r="T54" s="2632"/>
      <c r="U54" s="2632"/>
      <c r="V54" s="2632"/>
      <c r="W54" s="2632"/>
      <c r="X54" s="2632"/>
      <c r="Y54" s="2632"/>
      <c r="Z54" s="2633"/>
      <c r="AB54" s="553"/>
      <c r="AC54" s="551"/>
      <c r="AD54" s="549"/>
      <c r="AE54" s="550"/>
    </row>
    <row r="55" spans="1:31">
      <c r="A55" s="557"/>
      <c r="B55" s="528"/>
      <c r="C55" s="2624"/>
      <c r="D55" s="554"/>
      <c r="E55" s="2625"/>
      <c r="F55" s="2624"/>
      <c r="G55" s="548"/>
      <c r="H55" s="2634"/>
      <c r="I55" s="2635"/>
      <c r="J55" s="2635"/>
      <c r="K55" s="2635"/>
      <c r="L55" s="2635"/>
      <c r="M55" s="2635"/>
      <c r="N55" s="2635"/>
      <c r="O55" s="2635"/>
      <c r="P55" s="2635"/>
      <c r="Q55" s="2635"/>
      <c r="R55" s="2635"/>
      <c r="S55" s="2635"/>
      <c r="T55" s="2635"/>
      <c r="U55" s="2635"/>
      <c r="V55" s="2635"/>
      <c r="W55" s="2635"/>
      <c r="X55" s="2635"/>
      <c r="Y55" s="2635"/>
      <c r="Z55" s="2636"/>
      <c r="AB55" s="553"/>
      <c r="AC55" s="551"/>
      <c r="AD55" s="549"/>
      <c r="AE55" s="550"/>
    </row>
    <row r="56" spans="1:31">
      <c r="A56" s="560"/>
      <c r="B56" s="561"/>
      <c r="C56" s="562"/>
      <c r="D56" s="563"/>
      <c r="E56" s="2638"/>
      <c r="F56" s="2639"/>
      <c r="G56" s="564"/>
      <c r="H56" s="565"/>
      <c r="I56" s="565"/>
      <c r="J56" s="565"/>
      <c r="K56" s="565"/>
      <c r="L56" s="565"/>
      <c r="M56" s="565"/>
      <c r="N56" s="565"/>
      <c r="O56" s="565"/>
      <c r="P56" s="565"/>
      <c r="Q56" s="565"/>
      <c r="R56" s="565"/>
      <c r="S56" s="565"/>
      <c r="T56" s="565"/>
      <c r="U56" s="565"/>
      <c r="V56" s="565"/>
      <c r="W56" s="565"/>
      <c r="X56" s="565"/>
      <c r="Y56" s="565"/>
      <c r="Z56" s="565"/>
      <c r="AA56" s="565"/>
      <c r="AB56" s="566"/>
      <c r="AC56" s="567"/>
      <c r="AD56" s="568"/>
      <c r="AE56" s="569"/>
    </row>
    <row r="57" spans="1:31">
      <c r="A57" s="557"/>
      <c r="B57" s="528"/>
      <c r="C57" s="546"/>
      <c r="D57" s="554"/>
      <c r="E57" s="690"/>
      <c r="F57" s="689"/>
      <c r="G57" s="548"/>
      <c r="AB57" s="553"/>
      <c r="AC57" s="551"/>
      <c r="AD57" s="549"/>
      <c r="AE57" s="550"/>
    </row>
    <row r="58" spans="1:31">
      <c r="A58" s="547" t="s">
        <v>1282</v>
      </c>
      <c r="B58" s="528">
        <v>3</v>
      </c>
      <c r="C58" s="2624" t="s">
        <v>1283</v>
      </c>
      <c r="D58" s="529"/>
      <c r="E58" s="2625" t="s">
        <v>1284</v>
      </c>
      <c r="F58" s="2624"/>
      <c r="H58" s="2626" t="s">
        <v>223</v>
      </c>
      <c r="I58" s="2626"/>
      <c r="J58" s="2626"/>
      <c r="K58" s="2626"/>
      <c r="L58" s="2626"/>
      <c r="M58" s="2626"/>
      <c r="N58" s="2626"/>
      <c r="O58" s="2627" t="s">
        <v>224</v>
      </c>
      <c r="P58" s="2627"/>
      <c r="Q58" s="2627"/>
      <c r="R58" s="2627"/>
      <c r="S58" s="2627"/>
      <c r="T58" s="2627"/>
      <c r="U58" s="2627"/>
      <c r="V58" s="2627"/>
      <c r="W58" s="2627"/>
      <c r="X58" s="544"/>
      <c r="Y58" s="544"/>
      <c r="Z58" s="544"/>
      <c r="AA58" s="544"/>
      <c r="AC58" s="2661" t="s">
        <v>1263</v>
      </c>
      <c r="AD58" s="2662"/>
      <c r="AE58" s="2663"/>
    </row>
    <row r="59" spans="1:31">
      <c r="A59" s="543"/>
      <c r="B59" s="528"/>
      <c r="C59" s="2624"/>
      <c r="D59" s="529"/>
      <c r="E59" s="2625"/>
      <c r="F59" s="2624"/>
      <c r="H59" s="2626"/>
      <c r="I59" s="2626"/>
      <c r="J59" s="2626"/>
      <c r="K59" s="2626"/>
      <c r="L59" s="2626"/>
      <c r="M59" s="2626"/>
      <c r="N59" s="2626"/>
      <c r="O59" s="2627"/>
      <c r="P59" s="2627"/>
      <c r="Q59" s="2627"/>
      <c r="R59" s="2627"/>
      <c r="S59" s="2627"/>
      <c r="T59" s="2627"/>
      <c r="U59" s="2627"/>
      <c r="V59" s="2627"/>
      <c r="W59" s="2627"/>
      <c r="X59" s="544"/>
      <c r="Y59" s="544"/>
      <c r="Z59" s="544"/>
      <c r="AA59" s="544"/>
      <c r="AC59" s="2661"/>
      <c r="AD59" s="2662"/>
      <c r="AE59" s="2663"/>
    </row>
    <row r="60" spans="1:31">
      <c r="A60" s="543"/>
      <c r="B60" s="528"/>
      <c r="C60" s="2624"/>
      <c r="D60" s="529"/>
      <c r="E60" s="2625"/>
      <c r="F60" s="2624"/>
      <c r="H60" s="535"/>
      <c r="I60" s="536"/>
      <c r="J60" s="536"/>
      <c r="K60" s="536"/>
      <c r="L60" s="536"/>
      <c r="M60" s="536"/>
      <c r="N60" s="536"/>
      <c r="O60" s="536"/>
      <c r="P60" s="536"/>
      <c r="Q60" s="536"/>
      <c r="R60" s="536"/>
      <c r="S60" s="536"/>
      <c r="T60" s="536"/>
      <c r="U60" s="536"/>
      <c r="V60" s="536"/>
      <c r="W60" s="545"/>
      <c r="X60" s="545"/>
      <c r="Y60" s="545"/>
      <c r="Z60" s="545"/>
      <c r="AA60" s="545"/>
      <c r="AC60" s="2661"/>
      <c r="AD60" s="2662"/>
      <c r="AE60" s="2663"/>
    </row>
    <row r="61" spans="1:31" ht="13.5" customHeight="1">
      <c r="A61" s="543"/>
      <c r="B61" s="528"/>
      <c r="C61" s="2624"/>
      <c r="D61" s="529"/>
      <c r="E61" s="2625"/>
      <c r="F61" s="2624"/>
      <c r="H61" s="2637" t="s">
        <v>1285</v>
      </c>
      <c r="I61" s="2637"/>
      <c r="J61" s="2637"/>
      <c r="K61" s="2637"/>
      <c r="L61" s="2637"/>
      <c r="M61" s="2637"/>
      <c r="N61" s="2637"/>
      <c r="O61" s="2637"/>
      <c r="P61" s="2637"/>
      <c r="Q61" s="2637"/>
      <c r="R61" s="2637"/>
      <c r="S61" s="2637"/>
      <c r="T61" s="2637"/>
      <c r="U61" s="2637"/>
      <c r="V61" s="2637"/>
      <c r="W61" s="2637"/>
      <c r="X61" s="2637"/>
      <c r="Y61" s="2637"/>
      <c r="Z61" s="2637"/>
      <c r="AA61" s="2637"/>
      <c r="AC61" s="551"/>
      <c r="AD61" s="549"/>
      <c r="AE61" s="550"/>
    </row>
    <row r="62" spans="1:31">
      <c r="A62" s="543"/>
      <c r="B62" s="528"/>
      <c r="C62" s="2624"/>
      <c r="D62" s="529"/>
      <c r="E62" s="2625"/>
      <c r="F62" s="2624"/>
      <c r="H62" s="2628"/>
      <c r="I62" s="2629"/>
      <c r="J62" s="2629"/>
      <c r="K62" s="2629"/>
      <c r="L62" s="2629"/>
      <c r="M62" s="2629"/>
      <c r="N62" s="2629"/>
      <c r="O62" s="2629"/>
      <c r="P62" s="2629"/>
      <c r="Q62" s="2629"/>
      <c r="R62" s="2629"/>
      <c r="S62" s="2629"/>
      <c r="T62" s="2629"/>
      <c r="U62" s="2629"/>
      <c r="V62" s="2629"/>
      <c r="W62" s="2629"/>
      <c r="X62" s="2629"/>
      <c r="Y62" s="2629"/>
      <c r="Z62" s="2630"/>
      <c r="AA62" s="545"/>
      <c r="AC62" s="685"/>
      <c r="AD62" s="686"/>
      <c r="AE62" s="687"/>
    </row>
    <row r="63" spans="1:31">
      <c r="A63" s="543"/>
      <c r="B63" s="528"/>
      <c r="C63" s="2624"/>
      <c r="D63" s="529"/>
      <c r="E63" s="2625"/>
      <c r="F63" s="2624"/>
      <c r="H63" s="2631"/>
      <c r="I63" s="2632"/>
      <c r="J63" s="2632"/>
      <c r="K63" s="2632"/>
      <c r="L63" s="2632"/>
      <c r="M63" s="2632"/>
      <c r="N63" s="2632"/>
      <c r="O63" s="2632"/>
      <c r="P63" s="2632"/>
      <c r="Q63" s="2632"/>
      <c r="R63" s="2632"/>
      <c r="S63" s="2632"/>
      <c r="T63" s="2632"/>
      <c r="U63" s="2632"/>
      <c r="V63" s="2632"/>
      <c r="W63" s="2632"/>
      <c r="X63" s="2632"/>
      <c r="Y63" s="2632"/>
      <c r="Z63" s="2633"/>
      <c r="AA63" s="545"/>
      <c r="AC63" s="685"/>
      <c r="AD63" s="686"/>
      <c r="AE63" s="687"/>
    </row>
    <row r="64" spans="1:31">
      <c r="A64" s="543"/>
      <c r="B64" s="528"/>
      <c r="C64" s="2624"/>
      <c r="D64" s="529"/>
      <c r="E64" s="2625"/>
      <c r="F64" s="2624"/>
      <c r="H64" s="2631"/>
      <c r="I64" s="2632"/>
      <c r="J64" s="2632"/>
      <c r="K64" s="2632"/>
      <c r="L64" s="2632"/>
      <c r="M64" s="2632"/>
      <c r="N64" s="2632"/>
      <c r="O64" s="2632"/>
      <c r="P64" s="2632"/>
      <c r="Q64" s="2632"/>
      <c r="R64" s="2632"/>
      <c r="S64" s="2632"/>
      <c r="T64" s="2632"/>
      <c r="U64" s="2632"/>
      <c r="V64" s="2632"/>
      <c r="W64" s="2632"/>
      <c r="X64" s="2632"/>
      <c r="Y64" s="2632"/>
      <c r="Z64" s="2633"/>
      <c r="AA64" s="545"/>
      <c r="AC64" s="685"/>
      <c r="AD64" s="686"/>
      <c r="AE64" s="687"/>
    </row>
    <row r="65" spans="1:31" ht="13.5" customHeight="1">
      <c r="A65" s="547"/>
      <c r="B65" s="528"/>
      <c r="C65" s="2624"/>
      <c r="D65" s="529"/>
      <c r="E65" s="2625"/>
      <c r="F65" s="2624"/>
      <c r="H65" s="2634"/>
      <c r="I65" s="2635"/>
      <c r="J65" s="2635"/>
      <c r="K65" s="2635"/>
      <c r="L65" s="2635"/>
      <c r="M65" s="2635"/>
      <c r="N65" s="2635"/>
      <c r="O65" s="2635"/>
      <c r="P65" s="2635"/>
      <c r="Q65" s="2635"/>
      <c r="R65" s="2635"/>
      <c r="S65" s="2635"/>
      <c r="T65" s="2635"/>
      <c r="U65" s="2635"/>
      <c r="V65" s="2635"/>
      <c r="W65" s="2635"/>
      <c r="X65" s="2635"/>
      <c r="Y65" s="2635"/>
      <c r="Z65" s="2636"/>
      <c r="AC65" s="548"/>
      <c r="AD65" s="549"/>
      <c r="AE65" s="550"/>
    </row>
    <row r="66" spans="1:31">
      <c r="A66" s="543"/>
      <c r="B66" s="528"/>
      <c r="C66" s="2624"/>
      <c r="D66" s="529"/>
      <c r="E66" s="2625"/>
      <c r="F66" s="2624"/>
      <c r="H66" s="544"/>
      <c r="I66" s="545"/>
      <c r="J66" s="545"/>
      <c r="K66" s="545"/>
      <c r="L66" s="545"/>
      <c r="M66" s="545"/>
      <c r="N66" s="545"/>
      <c r="O66" s="545"/>
      <c r="P66" s="545"/>
      <c r="Q66" s="545"/>
      <c r="R66" s="545"/>
      <c r="S66" s="545"/>
      <c r="T66" s="545"/>
      <c r="U66" s="545"/>
      <c r="V66" s="536"/>
      <c r="W66" s="544"/>
      <c r="X66" s="544"/>
      <c r="Y66" s="544"/>
      <c r="Z66" s="544"/>
      <c r="AA66" s="544"/>
      <c r="AC66" s="551"/>
      <c r="AD66" s="549"/>
      <c r="AE66" s="550"/>
    </row>
    <row r="67" spans="1:31">
      <c r="A67" s="543"/>
      <c r="B67" s="528"/>
      <c r="C67" s="2624"/>
      <c r="D67" s="529"/>
      <c r="E67" s="2625"/>
      <c r="F67" s="2624"/>
      <c r="H67" s="469" t="s">
        <v>1286</v>
      </c>
      <c r="AA67" s="544"/>
      <c r="AC67" s="551"/>
      <c r="AD67" s="549"/>
      <c r="AE67" s="550"/>
    </row>
    <row r="68" spans="1:31">
      <c r="A68" s="543"/>
      <c r="B68" s="528"/>
      <c r="C68" s="546"/>
      <c r="D68" s="529"/>
      <c r="E68" s="2625"/>
      <c r="F68" s="2624"/>
      <c r="H68" s="2628"/>
      <c r="I68" s="2629"/>
      <c r="J68" s="2629"/>
      <c r="K68" s="2629"/>
      <c r="L68" s="2629"/>
      <c r="M68" s="2629"/>
      <c r="N68" s="2629"/>
      <c r="O68" s="2629"/>
      <c r="P68" s="2629"/>
      <c r="Q68" s="2629"/>
      <c r="R68" s="2629"/>
      <c r="S68" s="2629"/>
      <c r="T68" s="2629"/>
      <c r="U68" s="2629"/>
      <c r="V68" s="2629"/>
      <c r="W68" s="2629"/>
      <c r="X68" s="2629"/>
      <c r="Y68" s="2629"/>
      <c r="Z68" s="2630"/>
      <c r="AA68" s="545"/>
      <c r="AC68" s="551"/>
      <c r="AD68" s="549"/>
      <c r="AE68" s="550"/>
    </row>
    <row r="69" spans="1:31">
      <c r="A69" s="543"/>
      <c r="B69" s="528"/>
      <c r="C69" s="546"/>
      <c r="D69" s="529"/>
      <c r="E69" s="2625"/>
      <c r="F69" s="2624"/>
      <c r="H69" s="2631"/>
      <c r="I69" s="2632"/>
      <c r="J69" s="2632"/>
      <c r="K69" s="2632"/>
      <c r="L69" s="2632"/>
      <c r="M69" s="2632"/>
      <c r="N69" s="2632"/>
      <c r="O69" s="2632"/>
      <c r="P69" s="2632"/>
      <c r="Q69" s="2632"/>
      <c r="R69" s="2632"/>
      <c r="S69" s="2632"/>
      <c r="T69" s="2632"/>
      <c r="U69" s="2632"/>
      <c r="V69" s="2632"/>
      <c r="W69" s="2632"/>
      <c r="X69" s="2632"/>
      <c r="Y69" s="2632"/>
      <c r="Z69" s="2633"/>
      <c r="AA69" s="545"/>
      <c r="AC69" s="551"/>
      <c r="AD69" s="549"/>
      <c r="AE69" s="550"/>
    </row>
    <row r="70" spans="1:31">
      <c r="A70" s="543"/>
      <c r="B70" s="528"/>
      <c r="C70" s="546"/>
      <c r="D70" s="529"/>
      <c r="E70" s="2625"/>
      <c r="F70" s="2624"/>
      <c r="H70" s="2631"/>
      <c r="I70" s="2632"/>
      <c r="J70" s="2632"/>
      <c r="K70" s="2632"/>
      <c r="L70" s="2632"/>
      <c r="M70" s="2632"/>
      <c r="N70" s="2632"/>
      <c r="O70" s="2632"/>
      <c r="P70" s="2632"/>
      <c r="Q70" s="2632"/>
      <c r="R70" s="2632"/>
      <c r="S70" s="2632"/>
      <c r="T70" s="2632"/>
      <c r="U70" s="2632"/>
      <c r="V70" s="2632"/>
      <c r="W70" s="2632"/>
      <c r="X70" s="2632"/>
      <c r="Y70" s="2632"/>
      <c r="Z70" s="2633"/>
      <c r="AA70" s="545"/>
      <c r="AC70" s="685"/>
      <c r="AD70" s="686"/>
      <c r="AE70" s="687"/>
    </row>
    <row r="71" spans="1:31">
      <c r="A71" s="543"/>
      <c r="B71" s="528"/>
      <c r="C71" s="546"/>
      <c r="D71" s="529"/>
      <c r="E71" s="2625"/>
      <c r="F71" s="2624"/>
      <c r="H71" s="2634"/>
      <c r="I71" s="2635"/>
      <c r="J71" s="2635"/>
      <c r="K71" s="2635"/>
      <c r="L71" s="2635"/>
      <c r="M71" s="2635"/>
      <c r="N71" s="2635"/>
      <c r="O71" s="2635"/>
      <c r="P71" s="2635"/>
      <c r="Q71" s="2635"/>
      <c r="R71" s="2635"/>
      <c r="S71" s="2635"/>
      <c r="T71" s="2635"/>
      <c r="U71" s="2635"/>
      <c r="V71" s="2635"/>
      <c r="W71" s="2635"/>
      <c r="X71" s="2635"/>
      <c r="Y71" s="2635"/>
      <c r="Z71" s="2636"/>
      <c r="AA71" s="545"/>
      <c r="AC71" s="685"/>
      <c r="AD71" s="686"/>
      <c r="AE71" s="687"/>
    </row>
    <row r="72" spans="1:31">
      <c r="A72" s="543"/>
      <c r="B72" s="528"/>
      <c r="C72" s="546"/>
      <c r="D72" s="529"/>
      <c r="E72" s="2625"/>
      <c r="F72" s="2624"/>
      <c r="H72" s="544"/>
      <c r="I72" s="545"/>
      <c r="J72" s="545"/>
      <c r="K72" s="545"/>
      <c r="L72" s="545"/>
      <c r="M72" s="545"/>
      <c r="N72" s="545"/>
      <c r="O72" s="545"/>
      <c r="P72" s="545"/>
      <c r="Q72" s="545"/>
      <c r="R72" s="545"/>
      <c r="S72" s="545"/>
      <c r="T72" s="545"/>
      <c r="U72" s="545"/>
      <c r="V72" s="545"/>
      <c r="W72" s="545"/>
      <c r="X72" s="545"/>
      <c r="Y72" s="545"/>
      <c r="Z72" s="545"/>
      <c r="AA72" s="545"/>
      <c r="AC72" s="685"/>
      <c r="AD72" s="686"/>
      <c r="AE72" s="687"/>
    </row>
    <row r="73" spans="1:31" ht="13.5" customHeight="1">
      <c r="A73" s="547"/>
      <c r="B73" s="528"/>
      <c r="C73" s="546"/>
      <c r="D73" s="529"/>
      <c r="E73" s="690"/>
      <c r="F73" s="689"/>
      <c r="AC73" s="548"/>
      <c r="AD73" s="549"/>
      <c r="AE73" s="550"/>
    </row>
    <row r="74" spans="1:31" ht="13.5" customHeight="1">
      <c r="A74" s="2623" t="s">
        <v>1266</v>
      </c>
      <c r="B74" s="528">
        <v>4</v>
      </c>
      <c r="C74" s="2624" t="s">
        <v>1288</v>
      </c>
      <c r="D74" s="554" t="s">
        <v>1223</v>
      </c>
      <c r="E74" s="2625" t="s">
        <v>1287</v>
      </c>
      <c r="F74" s="2624"/>
      <c r="G74" s="548"/>
      <c r="H74" s="2626" t="s">
        <v>223</v>
      </c>
      <c r="I74" s="2626"/>
      <c r="J74" s="2626"/>
      <c r="K74" s="2626"/>
      <c r="L74" s="2626"/>
      <c r="M74" s="2626"/>
      <c r="N74" s="2626"/>
      <c r="O74" s="2627" t="s">
        <v>224</v>
      </c>
      <c r="P74" s="2627"/>
      <c r="Q74" s="2627"/>
      <c r="R74" s="2627"/>
      <c r="S74" s="2627"/>
      <c r="T74" s="2627"/>
      <c r="U74" s="2627"/>
      <c r="V74" s="2627"/>
      <c r="W74" s="2627"/>
      <c r="AB74" s="553"/>
      <c r="AC74" s="2661" t="s">
        <v>1263</v>
      </c>
      <c r="AD74" s="2662"/>
      <c r="AE74" s="2663"/>
    </row>
    <row r="75" spans="1:31" ht="14.25" customHeight="1">
      <c r="A75" s="2623"/>
      <c r="B75" s="528"/>
      <c r="C75" s="2624"/>
      <c r="D75" s="554"/>
      <c r="E75" s="2625"/>
      <c r="F75" s="2624"/>
      <c r="G75" s="548"/>
      <c r="H75" s="2626"/>
      <c r="I75" s="2626"/>
      <c r="J75" s="2626"/>
      <c r="K75" s="2626"/>
      <c r="L75" s="2626"/>
      <c r="M75" s="2626"/>
      <c r="N75" s="2626"/>
      <c r="O75" s="2627"/>
      <c r="P75" s="2627"/>
      <c r="Q75" s="2627"/>
      <c r="R75" s="2627"/>
      <c r="S75" s="2627"/>
      <c r="T75" s="2627"/>
      <c r="U75" s="2627"/>
      <c r="V75" s="2627"/>
      <c r="W75" s="2627"/>
      <c r="AB75" s="553"/>
      <c r="AC75" s="2661"/>
      <c r="AD75" s="2662"/>
      <c r="AE75" s="2663"/>
    </row>
    <row r="76" spans="1:31">
      <c r="A76" s="2623"/>
      <c r="B76" s="528"/>
      <c r="C76" s="2624"/>
      <c r="D76" s="554"/>
      <c r="E76" s="2625"/>
      <c r="F76" s="2624"/>
      <c r="G76" s="548"/>
      <c r="AB76" s="553"/>
      <c r="AC76" s="2661"/>
      <c r="AD76" s="2662"/>
      <c r="AE76" s="2663"/>
    </row>
    <row r="77" spans="1:31">
      <c r="A77" s="2623"/>
      <c r="B77" s="528"/>
      <c r="C77" s="2624"/>
      <c r="D77" s="554"/>
      <c r="E77" s="2625"/>
      <c r="F77" s="2624"/>
      <c r="G77" s="548"/>
      <c r="AB77" s="553"/>
      <c r="AC77" s="551"/>
      <c r="AD77" s="549"/>
      <c r="AE77" s="550"/>
    </row>
    <row r="78" spans="1:31">
      <c r="A78" s="688"/>
      <c r="B78" s="528"/>
      <c r="C78" s="2624"/>
      <c r="D78" s="554"/>
      <c r="E78" s="690"/>
      <c r="F78" s="689"/>
      <c r="G78" s="548"/>
      <c r="AB78" s="553"/>
      <c r="AC78" s="551"/>
      <c r="AD78" s="549"/>
      <c r="AE78" s="550"/>
    </row>
    <row r="79" spans="1:31">
      <c r="A79" s="557"/>
      <c r="B79" s="528"/>
      <c r="C79" s="2624"/>
      <c r="D79" s="554"/>
      <c r="E79" s="528"/>
      <c r="F79" s="546"/>
      <c r="G79" s="548"/>
      <c r="AB79" s="553"/>
      <c r="AC79" s="551"/>
      <c r="AD79" s="549"/>
      <c r="AE79" s="550"/>
    </row>
    <row r="80" spans="1:31" ht="13.5" customHeight="1">
      <c r="A80" s="2623" t="s">
        <v>1289</v>
      </c>
      <c r="B80" s="528">
        <v>5</v>
      </c>
      <c r="C80" s="2624" t="s">
        <v>1290</v>
      </c>
      <c r="D80" s="554" t="s">
        <v>1223</v>
      </c>
      <c r="E80" s="2625" t="s">
        <v>1291</v>
      </c>
      <c r="F80" s="2624"/>
      <c r="G80" s="548"/>
      <c r="H80" s="2626" t="s">
        <v>223</v>
      </c>
      <c r="I80" s="2626"/>
      <c r="J80" s="2626"/>
      <c r="K80" s="2626"/>
      <c r="L80" s="2626"/>
      <c r="M80" s="2626"/>
      <c r="N80" s="2626"/>
      <c r="O80" s="2627" t="s">
        <v>224</v>
      </c>
      <c r="P80" s="2627"/>
      <c r="Q80" s="2627"/>
      <c r="R80" s="2627"/>
      <c r="S80" s="2627"/>
      <c r="T80" s="2627"/>
      <c r="U80" s="2627"/>
      <c r="V80" s="2627"/>
      <c r="W80" s="2627"/>
      <c r="AB80" s="553"/>
      <c r="AC80" s="2661" t="s">
        <v>1263</v>
      </c>
      <c r="AD80" s="2662"/>
      <c r="AE80" s="2663"/>
    </row>
    <row r="81" spans="1:31">
      <c r="A81" s="2623"/>
      <c r="B81" s="528"/>
      <c r="C81" s="2624"/>
      <c r="D81" s="554"/>
      <c r="E81" s="2625"/>
      <c r="F81" s="2624"/>
      <c r="G81" s="548"/>
      <c r="H81" s="2626"/>
      <c r="I81" s="2626"/>
      <c r="J81" s="2626"/>
      <c r="K81" s="2626"/>
      <c r="L81" s="2626"/>
      <c r="M81" s="2626"/>
      <c r="N81" s="2626"/>
      <c r="O81" s="2627"/>
      <c r="P81" s="2627"/>
      <c r="Q81" s="2627"/>
      <c r="R81" s="2627"/>
      <c r="S81" s="2627"/>
      <c r="T81" s="2627"/>
      <c r="U81" s="2627"/>
      <c r="V81" s="2627"/>
      <c r="W81" s="2627"/>
      <c r="AB81" s="553"/>
      <c r="AC81" s="2661"/>
      <c r="AD81" s="2662"/>
      <c r="AE81" s="2663"/>
    </row>
    <row r="82" spans="1:31">
      <c r="A82" s="2623"/>
      <c r="B82" s="528"/>
      <c r="C82" s="2624"/>
      <c r="D82" s="554"/>
      <c r="E82" s="2625"/>
      <c r="F82" s="2624"/>
      <c r="G82" s="548"/>
      <c r="H82" s="691"/>
      <c r="I82" s="691"/>
      <c r="J82" s="691"/>
      <c r="K82" s="691"/>
      <c r="L82" s="691"/>
      <c r="M82" s="691"/>
      <c r="N82" s="691"/>
      <c r="AB82" s="553"/>
      <c r="AC82" s="2661"/>
      <c r="AD82" s="2662"/>
      <c r="AE82" s="2663"/>
    </row>
    <row r="83" spans="1:31">
      <c r="A83" s="2623"/>
      <c r="B83" s="528"/>
      <c r="C83" s="2624"/>
      <c r="D83" s="554"/>
      <c r="E83" s="2625"/>
      <c r="F83" s="2624"/>
      <c r="G83" s="548"/>
      <c r="H83" s="2681" t="s">
        <v>1267</v>
      </c>
      <c r="I83" s="2681"/>
      <c r="J83" s="2681"/>
      <c r="K83" s="2681"/>
      <c r="L83" s="2681"/>
      <c r="M83" s="2681"/>
      <c r="N83" s="2681"/>
      <c r="O83" s="2681"/>
      <c r="P83" s="2681"/>
      <c r="Q83" s="2681"/>
      <c r="R83" s="2681"/>
      <c r="S83" s="2681"/>
      <c r="T83" s="2681"/>
      <c r="U83" s="2681"/>
      <c r="V83" s="2681"/>
      <c r="W83" s="570"/>
      <c r="AB83" s="553"/>
      <c r="AC83" s="2661"/>
      <c r="AD83" s="2662"/>
      <c r="AE83" s="2663"/>
    </row>
    <row r="84" spans="1:31" ht="13.5" customHeight="1">
      <c r="A84" s="2623"/>
      <c r="B84" s="528"/>
      <c r="C84" s="2624"/>
      <c r="D84" s="554"/>
      <c r="E84" s="2625"/>
      <c r="F84" s="2624"/>
      <c r="G84" s="548"/>
      <c r="H84" s="2682" t="s">
        <v>1268</v>
      </c>
      <c r="I84" s="2682"/>
      <c r="J84" s="2682"/>
      <c r="K84" s="2682"/>
      <c r="L84" s="2682"/>
      <c r="M84" s="2682"/>
      <c r="N84" s="2682"/>
      <c r="O84" s="2682"/>
      <c r="P84" s="2682"/>
      <c r="Q84" s="2682"/>
      <c r="R84" s="2682"/>
      <c r="S84" s="2682"/>
      <c r="T84" s="2666" t="s">
        <v>275</v>
      </c>
      <c r="U84" s="2666"/>
      <c r="V84" s="2666"/>
      <c r="W84" s="2666"/>
      <c r="X84" s="2666"/>
      <c r="Y84" s="2666"/>
      <c r="Z84" s="2666"/>
      <c r="AB84" s="553"/>
      <c r="AC84" s="2661"/>
      <c r="AD84" s="2662"/>
      <c r="AE84" s="2663"/>
    </row>
    <row r="85" spans="1:31" ht="13.5" customHeight="1">
      <c r="A85" s="2623"/>
      <c r="B85" s="528"/>
      <c r="C85" s="2624"/>
      <c r="D85" s="554"/>
      <c r="E85" s="2625"/>
      <c r="F85" s="2624"/>
      <c r="G85" s="548"/>
      <c r="H85" s="2664" t="s">
        <v>1292</v>
      </c>
      <c r="I85" s="2664"/>
      <c r="J85" s="2664"/>
      <c r="K85" s="2664"/>
      <c r="L85" s="2664"/>
      <c r="M85" s="2664"/>
      <c r="N85" s="2664"/>
      <c r="O85" s="2664"/>
      <c r="P85" s="2664"/>
      <c r="Q85" s="2664"/>
      <c r="R85" s="2664"/>
      <c r="S85" s="2664"/>
      <c r="T85" s="2665" t="s">
        <v>275</v>
      </c>
      <c r="U85" s="2665"/>
      <c r="V85" s="2665"/>
      <c r="W85" s="2665"/>
      <c r="X85" s="2665"/>
      <c r="Y85" s="2665"/>
      <c r="Z85" s="2665"/>
      <c r="AB85" s="553"/>
      <c r="AC85" s="2661"/>
      <c r="AD85" s="2662"/>
      <c r="AE85" s="2663"/>
    </row>
    <row r="86" spans="1:31">
      <c r="A86" s="2623"/>
      <c r="B86" s="528"/>
      <c r="C86" s="2624"/>
      <c r="D86" s="554"/>
      <c r="E86" s="2625"/>
      <c r="F86" s="2624"/>
      <c r="G86" s="548"/>
      <c r="H86" s="2664" t="s">
        <v>1269</v>
      </c>
      <c r="I86" s="2664"/>
      <c r="J86" s="2664"/>
      <c r="K86" s="2664"/>
      <c r="L86" s="2664"/>
      <c r="M86" s="2664"/>
      <c r="N86" s="2664"/>
      <c r="O86" s="2664"/>
      <c r="P86" s="2664"/>
      <c r="Q86" s="2664"/>
      <c r="R86" s="2664"/>
      <c r="S86" s="2664"/>
      <c r="T86" s="2665" t="s">
        <v>275</v>
      </c>
      <c r="U86" s="2665"/>
      <c r="V86" s="2665"/>
      <c r="W86" s="2665"/>
      <c r="X86" s="2665"/>
      <c r="Y86" s="2665"/>
      <c r="Z86" s="2665"/>
      <c r="AB86" s="553"/>
      <c r="AC86" s="2661"/>
      <c r="AD86" s="2662"/>
      <c r="AE86" s="2663"/>
    </row>
    <row r="87" spans="1:31">
      <c r="A87" s="2623"/>
      <c r="B87" s="528"/>
      <c r="C87" s="2624"/>
      <c r="D87" s="554"/>
      <c r="E87" s="2625"/>
      <c r="F87" s="2624"/>
      <c r="G87" s="548"/>
      <c r="H87" s="2664" t="s">
        <v>1270</v>
      </c>
      <c r="I87" s="2664"/>
      <c r="J87" s="2664"/>
      <c r="K87" s="2664"/>
      <c r="L87" s="2664"/>
      <c r="M87" s="2664"/>
      <c r="N87" s="2664"/>
      <c r="O87" s="2664"/>
      <c r="P87" s="2664"/>
      <c r="Q87" s="2664"/>
      <c r="R87" s="2664"/>
      <c r="S87" s="2664"/>
      <c r="T87" s="2665" t="s">
        <v>275</v>
      </c>
      <c r="U87" s="2665"/>
      <c r="V87" s="2665"/>
      <c r="W87" s="2665"/>
      <c r="X87" s="2665"/>
      <c r="Y87" s="2665"/>
      <c r="Z87" s="2665"/>
      <c r="AB87" s="553"/>
      <c r="AC87" s="2661"/>
      <c r="AD87" s="2662"/>
      <c r="AE87" s="2663"/>
    </row>
    <row r="88" spans="1:31">
      <c r="A88" s="2623"/>
      <c r="B88" s="528"/>
      <c r="C88" s="2624"/>
      <c r="D88" s="554"/>
      <c r="E88" s="2625"/>
      <c r="F88" s="2624"/>
      <c r="G88" s="548"/>
      <c r="H88" s="2676" t="s">
        <v>1355</v>
      </c>
      <c r="I88" s="2676"/>
      <c r="J88" s="2676"/>
      <c r="K88" s="2676"/>
      <c r="L88" s="2676"/>
      <c r="M88" s="2676"/>
      <c r="N88" s="2676"/>
      <c r="O88" s="2676"/>
      <c r="P88" s="2676"/>
      <c r="Q88" s="2676"/>
      <c r="R88" s="2676"/>
      <c r="S88" s="2676"/>
      <c r="T88" s="2677" t="s">
        <v>275</v>
      </c>
      <c r="U88" s="2678"/>
      <c r="V88" s="2678"/>
      <c r="W88" s="2678"/>
      <c r="X88" s="2678"/>
      <c r="Y88" s="2678"/>
      <c r="Z88" s="2679"/>
      <c r="AB88" s="553"/>
      <c r="AC88" s="2661"/>
      <c r="AD88" s="2662"/>
      <c r="AE88" s="2663"/>
    </row>
    <row r="89" spans="1:31">
      <c r="A89" s="688"/>
      <c r="B89" s="528"/>
      <c r="C89" s="2624"/>
      <c r="D89" s="554"/>
      <c r="E89" s="2625"/>
      <c r="F89" s="2624"/>
      <c r="G89" s="548"/>
      <c r="H89" s="2664" t="s">
        <v>1293</v>
      </c>
      <c r="I89" s="2664"/>
      <c r="J89" s="2664"/>
      <c r="K89" s="2664"/>
      <c r="L89" s="2664"/>
      <c r="M89" s="2664"/>
      <c r="N89" s="2664"/>
      <c r="O89" s="2664"/>
      <c r="P89" s="2664"/>
      <c r="Q89" s="2664"/>
      <c r="R89" s="2664"/>
      <c r="S89" s="2664"/>
      <c r="T89" s="2665" t="s">
        <v>275</v>
      </c>
      <c r="U89" s="2665"/>
      <c r="V89" s="2665"/>
      <c r="W89" s="2665"/>
      <c r="X89" s="2665"/>
      <c r="Y89" s="2665"/>
      <c r="Z89" s="2665"/>
      <c r="AB89" s="553"/>
      <c r="AC89" s="685"/>
      <c r="AD89" s="686"/>
      <c r="AE89" s="687"/>
    </row>
    <row r="90" spans="1:31">
      <c r="A90" s="688"/>
      <c r="B90" s="528"/>
      <c r="C90" s="2624"/>
      <c r="D90" s="554"/>
      <c r="E90" s="2625"/>
      <c r="F90" s="2624"/>
      <c r="G90" s="548"/>
      <c r="H90" s="2664" t="s">
        <v>1294</v>
      </c>
      <c r="I90" s="2664"/>
      <c r="J90" s="2664"/>
      <c r="K90" s="2664"/>
      <c r="L90" s="2664"/>
      <c r="M90" s="2664"/>
      <c r="N90" s="2664"/>
      <c r="O90" s="2664"/>
      <c r="P90" s="2664"/>
      <c r="Q90" s="2664"/>
      <c r="R90" s="2664"/>
      <c r="S90" s="2664"/>
      <c r="T90" s="2665" t="s">
        <v>275</v>
      </c>
      <c r="U90" s="2665"/>
      <c r="V90" s="2665"/>
      <c r="W90" s="2665"/>
      <c r="X90" s="2665"/>
      <c r="Y90" s="2665"/>
      <c r="Z90" s="2665"/>
      <c r="AB90" s="553"/>
      <c r="AC90" s="685"/>
      <c r="AD90" s="686"/>
      <c r="AE90" s="687"/>
    </row>
    <row r="91" spans="1:31">
      <c r="A91" s="688"/>
      <c r="B91" s="528"/>
      <c r="C91" s="2624"/>
      <c r="D91" s="554"/>
      <c r="E91" s="2625"/>
      <c r="F91" s="2624"/>
      <c r="G91" s="548"/>
      <c r="H91" s="2619" t="s">
        <v>1356</v>
      </c>
      <c r="I91" s="2619"/>
      <c r="J91" s="2619"/>
      <c r="K91" s="2619"/>
      <c r="L91" s="2619"/>
      <c r="M91" s="2619"/>
      <c r="N91" s="2619"/>
      <c r="O91" s="2619"/>
      <c r="P91" s="2619"/>
      <c r="Q91" s="2619"/>
      <c r="R91" s="2619"/>
      <c r="S91" s="2619"/>
      <c r="T91" s="2620" t="s">
        <v>275</v>
      </c>
      <c r="U91" s="2621"/>
      <c r="V91" s="2621"/>
      <c r="W91" s="2621"/>
      <c r="X91" s="2621"/>
      <c r="Y91" s="2621"/>
      <c r="Z91" s="2622"/>
      <c r="AB91" s="553"/>
      <c r="AC91" s="685"/>
      <c r="AD91" s="686"/>
      <c r="AE91" s="687"/>
    </row>
    <row r="92" spans="1:31" ht="11.25" customHeight="1">
      <c r="A92" s="688"/>
      <c r="B92" s="539"/>
      <c r="C92" s="2624"/>
      <c r="D92" s="554"/>
      <c r="E92" s="2625"/>
      <c r="F92" s="2624"/>
      <c r="G92" s="548"/>
      <c r="AB92" s="553"/>
      <c r="AC92" s="685"/>
      <c r="AD92" s="686"/>
      <c r="AE92" s="687"/>
    </row>
    <row r="93" spans="1:31" ht="11.25" customHeight="1">
      <c r="A93" s="688"/>
      <c r="B93" s="539"/>
      <c r="C93" s="2624"/>
      <c r="D93" s="554"/>
      <c r="E93" s="2625"/>
      <c r="F93" s="2624"/>
      <c r="G93" s="548"/>
      <c r="AB93" s="553"/>
      <c r="AC93" s="685"/>
      <c r="AD93" s="686"/>
      <c r="AE93" s="687"/>
    </row>
    <row r="94" spans="1:31" ht="11.25" customHeight="1">
      <c r="A94" s="688"/>
      <c r="B94" s="539"/>
      <c r="C94" s="2624"/>
      <c r="D94" s="554"/>
      <c r="E94" s="2625"/>
      <c r="F94" s="2624"/>
      <c r="G94" s="548"/>
      <c r="AB94" s="553"/>
      <c r="AC94" s="685"/>
      <c r="AD94" s="686"/>
      <c r="AE94" s="687"/>
    </row>
    <row r="95" spans="1:31" ht="13.5" customHeight="1">
      <c r="A95" s="557"/>
      <c r="B95" s="528"/>
      <c r="C95" s="2624"/>
      <c r="D95" s="554"/>
      <c r="E95" s="2625"/>
      <c r="F95" s="2624"/>
      <c r="G95" s="548"/>
      <c r="H95" s="2626" t="s">
        <v>223</v>
      </c>
      <c r="I95" s="2626"/>
      <c r="J95" s="2626"/>
      <c r="K95" s="2626"/>
      <c r="L95" s="2626"/>
      <c r="M95" s="2626"/>
      <c r="N95" s="2668"/>
      <c r="O95" s="2627" t="s">
        <v>224</v>
      </c>
      <c r="P95" s="2627"/>
      <c r="Q95" s="2627"/>
      <c r="R95" s="2627"/>
      <c r="S95" s="2627"/>
      <c r="T95" s="2627"/>
      <c r="U95" s="2627"/>
      <c r="V95" s="2627"/>
      <c r="W95" s="2627"/>
      <c r="X95" s="2680"/>
      <c r="Y95" s="2680"/>
      <c r="Z95" s="2680"/>
      <c r="AA95" s="2680"/>
      <c r="AB95" s="553"/>
      <c r="AC95" s="2661" t="s">
        <v>29</v>
      </c>
      <c r="AD95" s="2662"/>
      <c r="AE95" s="2663"/>
    </row>
    <row r="96" spans="1:31" ht="13.5" customHeight="1">
      <c r="A96" s="2623" t="s">
        <v>1271</v>
      </c>
      <c r="B96" s="528">
        <v>6</v>
      </c>
      <c r="C96" s="2624" t="s">
        <v>1295</v>
      </c>
      <c r="D96" s="554" t="s">
        <v>1223</v>
      </c>
      <c r="E96" s="528"/>
      <c r="F96" s="546"/>
      <c r="G96" s="548"/>
      <c r="H96" s="2626"/>
      <c r="I96" s="2626"/>
      <c r="J96" s="2626"/>
      <c r="K96" s="2626"/>
      <c r="L96" s="2626"/>
      <c r="M96" s="2626"/>
      <c r="N96" s="2668"/>
      <c r="O96" s="2627"/>
      <c r="P96" s="2627"/>
      <c r="Q96" s="2627"/>
      <c r="R96" s="2627"/>
      <c r="S96" s="2627"/>
      <c r="T96" s="2627"/>
      <c r="U96" s="2627"/>
      <c r="V96" s="2627"/>
      <c r="W96" s="2627"/>
      <c r="X96" s="2680"/>
      <c r="Y96" s="2680"/>
      <c r="Z96" s="2680"/>
      <c r="AA96" s="2680"/>
      <c r="AB96" s="553"/>
      <c r="AC96" s="2661"/>
      <c r="AD96" s="2662"/>
      <c r="AE96" s="2663"/>
    </row>
    <row r="97" spans="1:31" ht="13.5" customHeight="1">
      <c r="A97" s="2623"/>
      <c r="B97" s="528"/>
      <c r="C97" s="2624"/>
      <c r="D97" s="554"/>
      <c r="E97" s="571"/>
      <c r="F97" s="572"/>
      <c r="G97" s="548"/>
      <c r="H97" s="531"/>
      <c r="I97" s="531"/>
      <c r="J97" s="531"/>
      <c r="K97" s="531"/>
      <c r="L97" s="531"/>
      <c r="M97" s="531"/>
      <c r="N97" s="531"/>
      <c r="O97" s="531"/>
      <c r="P97" s="531"/>
      <c r="Q97" s="531"/>
      <c r="R97" s="531"/>
      <c r="S97" s="531"/>
      <c r="T97" s="531"/>
      <c r="U97" s="531"/>
      <c r="V97" s="531"/>
      <c r="W97" s="531"/>
      <c r="X97" s="2680"/>
      <c r="Y97" s="2680"/>
      <c r="Z97" s="2680"/>
      <c r="AA97" s="2680"/>
      <c r="AB97" s="553"/>
      <c r="AC97" s="2661"/>
      <c r="AD97" s="2662"/>
      <c r="AE97" s="2663"/>
    </row>
    <row r="98" spans="1:31" ht="13.5" customHeight="1">
      <c r="A98" s="2623"/>
      <c r="B98" s="528"/>
      <c r="C98" s="2624"/>
      <c r="D98" s="554"/>
      <c r="E98" s="571"/>
      <c r="F98" s="572"/>
      <c r="G98" s="548"/>
      <c r="H98" s="531" t="s">
        <v>1296</v>
      </c>
      <c r="I98" s="573"/>
      <c r="J98" s="536"/>
      <c r="K98" s="536"/>
      <c r="L98" s="536"/>
      <c r="M98" s="536"/>
      <c r="N98" s="536"/>
      <c r="O98" s="536"/>
      <c r="P98" s="536"/>
      <c r="Q98" s="536"/>
      <c r="R98" s="536"/>
      <c r="S98" s="536"/>
      <c r="T98" s="536"/>
      <c r="U98" s="536"/>
      <c r="V98" s="536"/>
      <c r="W98" s="536"/>
      <c r="X98" s="2680"/>
      <c r="Y98" s="2680"/>
      <c r="Z98" s="2680"/>
      <c r="AA98" s="2680"/>
      <c r="AB98" s="553"/>
      <c r="AC98" s="2661"/>
      <c r="AD98" s="2662"/>
      <c r="AE98" s="2663"/>
    </row>
    <row r="99" spans="1:31" ht="13.5" customHeight="1">
      <c r="A99" s="2623"/>
      <c r="B99" s="528"/>
      <c r="C99" s="2624"/>
      <c r="D99" s="554"/>
      <c r="E99" s="571"/>
      <c r="F99" s="572"/>
      <c r="G99" s="548"/>
      <c r="H99" s="2650" t="s">
        <v>1297</v>
      </c>
      <c r="I99" s="2651"/>
      <c r="J99" s="2651"/>
      <c r="K99" s="2651"/>
      <c r="L99" s="2651"/>
      <c r="M99" s="2651"/>
      <c r="N99" s="2651"/>
      <c r="O99" s="2651"/>
      <c r="P99" s="2651"/>
      <c r="Q99" s="2651"/>
      <c r="R99" s="2652"/>
      <c r="S99" s="2650" t="s">
        <v>102</v>
      </c>
      <c r="T99" s="2651"/>
      <c r="U99" s="2651"/>
      <c r="V99" s="2651"/>
      <c r="W99" s="2651"/>
      <c r="X99" s="2652"/>
      <c r="AB99" s="553"/>
      <c r="AC99" s="551"/>
      <c r="AD99" s="549"/>
      <c r="AE99" s="550"/>
    </row>
    <row r="100" spans="1:31" ht="13.5" customHeight="1">
      <c r="A100" s="557"/>
      <c r="B100" s="528"/>
      <c r="C100" s="2624"/>
      <c r="D100" s="554"/>
      <c r="E100" s="571"/>
      <c r="F100" s="572"/>
      <c r="G100" s="548"/>
      <c r="H100" s="2655"/>
      <c r="I100" s="2656"/>
      <c r="J100" s="2656"/>
      <c r="K100" s="2656"/>
      <c r="L100" s="2656"/>
      <c r="M100" s="2656"/>
      <c r="N100" s="2656"/>
      <c r="O100" s="2656"/>
      <c r="P100" s="2656"/>
      <c r="Q100" s="2656"/>
      <c r="R100" s="2657"/>
      <c r="S100" s="2658" t="s">
        <v>275</v>
      </c>
      <c r="T100" s="2659"/>
      <c r="U100" s="2659"/>
      <c r="V100" s="2659"/>
      <c r="W100" s="2659"/>
      <c r="X100" s="2660"/>
      <c r="AB100" s="553"/>
      <c r="AC100" s="551"/>
      <c r="AD100" s="549"/>
      <c r="AE100" s="550"/>
    </row>
    <row r="101" spans="1:31" ht="9" customHeight="1">
      <c r="A101" s="557"/>
      <c r="B101" s="528"/>
      <c r="C101" s="2624"/>
      <c r="D101" s="554"/>
      <c r="E101" s="571"/>
      <c r="F101" s="572"/>
      <c r="G101" s="548"/>
      <c r="H101" s="573"/>
      <c r="I101" s="573"/>
      <c r="J101" s="536"/>
      <c r="K101" s="536"/>
      <c r="L101" s="536"/>
      <c r="M101" s="536"/>
      <c r="N101" s="536"/>
      <c r="O101" s="536"/>
      <c r="P101" s="536"/>
      <c r="Q101" s="536"/>
      <c r="R101" s="536"/>
      <c r="S101" s="536"/>
      <c r="T101" s="536"/>
      <c r="U101" s="536"/>
      <c r="V101" s="536"/>
      <c r="W101" s="536"/>
      <c r="X101" s="536"/>
      <c r="AB101" s="553"/>
      <c r="AC101" s="551"/>
      <c r="AD101" s="549"/>
      <c r="AE101" s="550"/>
    </row>
    <row r="102" spans="1:31" ht="13.5" customHeight="1">
      <c r="A102" s="557"/>
      <c r="B102" s="528"/>
      <c r="C102" s="2624"/>
      <c r="D102" s="554"/>
      <c r="E102" s="571"/>
      <c r="F102" s="572"/>
      <c r="G102" s="548"/>
      <c r="H102" s="2650" t="s">
        <v>1272</v>
      </c>
      <c r="I102" s="2651"/>
      <c r="J102" s="2651"/>
      <c r="K102" s="2651"/>
      <c r="L102" s="2651"/>
      <c r="M102" s="2651"/>
      <c r="N102" s="2651"/>
      <c r="O102" s="2651"/>
      <c r="P102" s="2651"/>
      <c r="Q102" s="2651"/>
      <c r="R102" s="2652"/>
      <c r="S102" s="2650" t="s">
        <v>102</v>
      </c>
      <c r="T102" s="2651"/>
      <c r="U102" s="2651"/>
      <c r="V102" s="2651"/>
      <c r="W102" s="2651"/>
      <c r="X102" s="2652"/>
      <c r="AB102" s="553"/>
      <c r="AC102" s="551"/>
      <c r="AD102" s="549"/>
      <c r="AE102" s="550"/>
    </row>
    <row r="103" spans="1:31" ht="13.5" customHeight="1">
      <c r="A103" s="557"/>
      <c r="B103" s="528"/>
      <c r="C103" s="529"/>
      <c r="D103" s="554"/>
      <c r="E103" s="571"/>
      <c r="F103" s="572"/>
      <c r="G103" s="548"/>
      <c r="H103" s="2655"/>
      <c r="I103" s="2656"/>
      <c r="J103" s="2656"/>
      <c r="K103" s="2656"/>
      <c r="L103" s="2656"/>
      <c r="M103" s="2656"/>
      <c r="N103" s="2656"/>
      <c r="O103" s="2656"/>
      <c r="P103" s="2656"/>
      <c r="Q103" s="2656"/>
      <c r="R103" s="2657"/>
      <c r="S103" s="2658" t="s">
        <v>275</v>
      </c>
      <c r="T103" s="2659"/>
      <c r="U103" s="2659"/>
      <c r="V103" s="2659"/>
      <c r="W103" s="2659"/>
      <c r="X103" s="2660"/>
      <c r="AB103" s="553"/>
      <c r="AC103" s="551"/>
      <c r="AD103" s="549"/>
      <c r="AE103" s="550"/>
    </row>
    <row r="104" spans="1:31" ht="13.5" customHeight="1">
      <c r="A104" s="560"/>
      <c r="B104" s="561"/>
      <c r="C104" s="574"/>
      <c r="D104" s="575"/>
      <c r="E104" s="576"/>
      <c r="F104" s="577"/>
      <c r="G104" s="564"/>
      <c r="H104" s="578"/>
      <c r="I104" s="578"/>
      <c r="J104" s="579"/>
      <c r="K104" s="579"/>
      <c r="L104" s="579"/>
      <c r="M104" s="579"/>
      <c r="N104" s="579"/>
      <c r="O104" s="579"/>
      <c r="P104" s="579"/>
      <c r="Q104" s="579"/>
      <c r="R104" s="579"/>
      <c r="S104" s="579"/>
      <c r="T104" s="579"/>
      <c r="U104" s="579"/>
      <c r="V104" s="579"/>
      <c r="W104" s="579"/>
      <c r="X104" s="579"/>
      <c r="Y104" s="565"/>
      <c r="Z104" s="565"/>
      <c r="AA104" s="565"/>
      <c r="AB104" s="566"/>
      <c r="AC104" s="567"/>
      <c r="AD104" s="568"/>
      <c r="AE104" s="569"/>
    </row>
    <row r="105" spans="1:31" ht="13.5" customHeight="1">
      <c r="A105" s="557"/>
      <c r="B105" s="528"/>
      <c r="C105" s="529"/>
      <c r="D105" s="554"/>
      <c r="E105" s="571"/>
      <c r="F105" s="572"/>
      <c r="G105" s="548"/>
      <c r="H105" s="573"/>
      <c r="I105" s="573"/>
      <c r="J105" s="536"/>
      <c r="K105" s="536"/>
      <c r="L105" s="536"/>
      <c r="M105" s="536"/>
      <c r="N105" s="536"/>
      <c r="O105" s="536"/>
      <c r="P105" s="536"/>
      <c r="Q105" s="536"/>
      <c r="R105" s="536"/>
      <c r="S105" s="536"/>
      <c r="T105" s="536"/>
      <c r="U105" s="536"/>
      <c r="V105" s="536"/>
      <c r="W105" s="536"/>
      <c r="X105" s="536"/>
      <c r="AB105" s="553"/>
      <c r="AC105" s="551"/>
      <c r="AD105" s="549"/>
      <c r="AE105" s="550"/>
    </row>
    <row r="106" spans="1:31" ht="13.5" customHeight="1">
      <c r="A106" s="2623" t="s">
        <v>1273</v>
      </c>
      <c r="B106" s="528">
        <v>7</v>
      </c>
      <c r="C106" s="2624" t="s">
        <v>1298</v>
      </c>
      <c r="D106" s="554" t="s">
        <v>1223</v>
      </c>
      <c r="E106" s="571"/>
      <c r="F106" s="572"/>
      <c r="G106" s="548"/>
      <c r="H106" s="2626" t="s">
        <v>223</v>
      </c>
      <c r="I106" s="2626"/>
      <c r="J106" s="2626"/>
      <c r="K106" s="2626"/>
      <c r="L106" s="2626"/>
      <c r="M106" s="2626"/>
      <c r="N106" s="2668"/>
      <c r="O106" s="2627" t="s">
        <v>224</v>
      </c>
      <c r="P106" s="2627"/>
      <c r="Q106" s="2627"/>
      <c r="R106" s="2627"/>
      <c r="S106" s="2627"/>
      <c r="T106" s="2627"/>
      <c r="U106" s="2627"/>
      <c r="V106" s="2627"/>
      <c r="W106" s="2627"/>
      <c r="AB106" s="553"/>
      <c r="AC106" s="2661" t="s">
        <v>29</v>
      </c>
      <c r="AD106" s="2662"/>
      <c r="AE106" s="2663"/>
    </row>
    <row r="107" spans="1:31" ht="13.5" customHeight="1">
      <c r="A107" s="2623"/>
      <c r="B107" s="528"/>
      <c r="C107" s="2624"/>
      <c r="D107" s="554"/>
      <c r="E107" s="571"/>
      <c r="F107" s="572"/>
      <c r="G107" s="548"/>
      <c r="H107" s="2626"/>
      <c r="I107" s="2626"/>
      <c r="J107" s="2626"/>
      <c r="K107" s="2626"/>
      <c r="L107" s="2626"/>
      <c r="M107" s="2626"/>
      <c r="N107" s="2668"/>
      <c r="O107" s="2627"/>
      <c r="P107" s="2627"/>
      <c r="Q107" s="2627"/>
      <c r="R107" s="2627"/>
      <c r="S107" s="2627"/>
      <c r="T107" s="2627"/>
      <c r="U107" s="2627"/>
      <c r="V107" s="2627"/>
      <c r="W107" s="2627"/>
      <c r="AB107" s="553"/>
      <c r="AC107" s="2661"/>
      <c r="AD107" s="2662"/>
      <c r="AE107" s="2663"/>
    </row>
    <row r="108" spans="1:31" ht="13.5" customHeight="1">
      <c r="A108" s="2623"/>
      <c r="B108" s="528"/>
      <c r="C108" s="2624"/>
      <c r="D108" s="554"/>
      <c r="E108" s="571"/>
      <c r="F108" s="572"/>
      <c r="G108" s="548"/>
      <c r="I108" s="692"/>
      <c r="J108" s="692"/>
      <c r="K108" s="692"/>
      <c r="L108" s="694"/>
      <c r="M108" s="694"/>
      <c r="N108" s="694"/>
      <c r="O108" s="694"/>
      <c r="Q108" s="694"/>
      <c r="R108" s="694"/>
      <c r="S108" s="694"/>
      <c r="T108" s="694"/>
      <c r="AB108" s="553"/>
      <c r="AC108" s="2661"/>
      <c r="AD108" s="2662"/>
      <c r="AE108" s="2663"/>
    </row>
    <row r="109" spans="1:31" ht="13.5" customHeight="1">
      <c r="A109" s="557"/>
      <c r="B109" s="528"/>
      <c r="C109" s="2624"/>
      <c r="D109" s="554"/>
      <c r="E109" s="571"/>
      <c r="F109" s="572"/>
      <c r="G109" s="548"/>
      <c r="I109" s="2632"/>
      <c r="J109" s="2632"/>
      <c r="K109" s="2632"/>
      <c r="L109" s="2674"/>
      <c r="M109" s="2674"/>
      <c r="N109" s="2674"/>
      <c r="O109" s="2674"/>
      <c r="P109" s="2674"/>
      <c r="Q109" s="2674"/>
      <c r="R109" s="2674"/>
      <c r="S109" s="2674"/>
      <c r="T109" s="2674"/>
      <c r="U109" s="2674"/>
      <c r="AB109" s="553"/>
      <c r="AC109" s="2661"/>
      <c r="AD109" s="2662"/>
      <c r="AE109" s="2663"/>
    </row>
    <row r="110" spans="1:31" ht="13.5" customHeight="1">
      <c r="A110" s="557"/>
      <c r="B110" s="528"/>
      <c r="C110" s="2624"/>
      <c r="D110" s="554"/>
      <c r="E110" s="571"/>
      <c r="F110" s="572"/>
      <c r="G110" s="548"/>
      <c r="I110" s="2632"/>
      <c r="J110" s="2632"/>
      <c r="K110" s="2632"/>
      <c r="L110" s="2675"/>
      <c r="M110" s="2675"/>
      <c r="N110" s="2675"/>
      <c r="O110" s="2675"/>
      <c r="Q110" s="2675"/>
      <c r="R110" s="2675"/>
      <c r="S110" s="2675"/>
      <c r="T110" s="2675"/>
      <c r="AB110" s="553"/>
      <c r="AC110" s="551"/>
      <c r="AD110" s="549"/>
      <c r="AE110" s="550"/>
    </row>
    <row r="111" spans="1:31" ht="13.5" customHeight="1">
      <c r="A111" s="557"/>
      <c r="B111" s="528"/>
      <c r="C111" s="2624"/>
      <c r="D111" s="554"/>
      <c r="E111" s="571"/>
      <c r="F111" s="572"/>
      <c r="G111" s="548"/>
      <c r="I111" s="2632"/>
      <c r="J111" s="2632"/>
      <c r="K111" s="2632"/>
      <c r="L111" s="2675"/>
      <c r="M111" s="2675"/>
      <c r="N111" s="2675"/>
      <c r="O111" s="2675"/>
      <c r="Q111" s="2675"/>
      <c r="R111" s="2675"/>
      <c r="S111" s="2675"/>
      <c r="T111" s="2675"/>
      <c r="AB111" s="553"/>
      <c r="AC111" s="551"/>
      <c r="AD111" s="549"/>
      <c r="AE111" s="550"/>
    </row>
    <row r="112" spans="1:31" ht="13.5" customHeight="1">
      <c r="A112" s="557"/>
      <c r="B112" s="528"/>
      <c r="C112" s="2624"/>
      <c r="D112" s="554"/>
      <c r="E112" s="571"/>
      <c r="F112" s="572"/>
      <c r="G112" s="548"/>
      <c r="I112" s="692"/>
      <c r="J112" s="692"/>
      <c r="K112" s="692"/>
      <c r="L112" s="694"/>
      <c r="M112" s="694"/>
      <c r="N112" s="694"/>
      <c r="O112" s="694"/>
      <c r="Q112" s="694"/>
      <c r="R112" s="694"/>
      <c r="S112" s="694"/>
      <c r="T112" s="694"/>
      <c r="AB112" s="553"/>
      <c r="AC112" s="551"/>
      <c r="AD112" s="549"/>
      <c r="AE112" s="550"/>
    </row>
    <row r="113" spans="1:31" ht="13.5" customHeight="1">
      <c r="A113" s="557"/>
      <c r="B113" s="528"/>
      <c r="C113" s="2624"/>
      <c r="D113" s="554"/>
      <c r="E113" s="571"/>
      <c r="F113" s="572"/>
      <c r="G113" s="548"/>
      <c r="I113" s="692"/>
      <c r="J113" s="692"/>
      <c r="K113" s="692"/>
      <c r="L113" s="694"/>
      <c r="M113" s="694"/>
      <c r="N113" s="694"/>
      <c r="O113" s="694"/>
      <c r="Q113" s="694"/>
      <c r="R113" s="694"/>
      <c r="S113" s="694"/>
      <c r="T113" s="694"/>
      <c r="AB113" s="553"/>
      <c r="AC113" s="551"/>
      <c r="AD113" s="549"/>
      <c r="AE113" s="550"/>
    </row>
    <row r="114" spans="1:31" ht="13.5" customHeight="1">
      <c r="A114" s="557"/>
      <c r="B114" s="528"/>
      <c r="C114" s="2624"/>
      <c r="D114" s="554"/>
      <c r="E114" s="571"/>
      <c r="F114" s="572"/>
      <c r="G114" s="548"/>
      <c r="AB114" s="553"/>
      <c r="AC114" s="551"/>
      <c r="AD114" s="549"/>
      <c r="AE114" s="550"/>
    </row>
    <row r="115" spans="1:31" ht="13.5" customHeight="1">
      <c r="A115" s="557"/>
      <c r="B115" s="528"/>
      <c r="C115" s="2624"/>
      <c r="D115" s="554"/>
      <c r="E115" s="528"/>
      <c r="F115" s="546"/>
      <c r="G115" s="548"/>
      <c r="AB115" s="553"/>
      <c r="AC115" s="551"/>
      <c r="AD115" s="549"/>
      <c r="AE115" s="550"/>
    </row>
    <row r="116" spans="1:31" ht="13.5" customHeight="1">
      <c r="A116" s="557"/>
      <c r="B116" s="528"/>
      <c r="C116" s="2624"/>
      <c r="D116" s="529"/>
      <c r="E116" s="528"/>
      <c r="F116" s="546"/>
      <c r="G116" s="548"/>
      <c r="AB116" s="553"/>
      <c r="AC116" s="551"/>
      <c r="AD116" s="549"/>
      <c r="AE116" s="550"/>
    </row>
    <row r="117" spans="1:31" ht="13.5" customHeight="1">
      <c r="A117" s="557"/>
      <c r="B117" s="528"/>
      <c r="C117" s="2624"/>
      <c r="D117" s="529"/>
      <c r="E117" s="528"/>
      <c r="F117" s="546"/>
      <c r="G117" s="548"/>
      <c r="AB117" s="553"/>
      <c r="AC117" s="551"/>
      <c r="AD117" s="549"/>
      <c r="AE117" s="550"/>
    </row>
    <row r="118" spans="1:31" ht="13.5" customHeight="1">
      <c r="A118" s="557"/>
      <c r="B118" s="528"/>
      <c r="C118" s="2624"/>
      <c r="D118" s="580"/>
      <c r="E118" s="528"/>
      <c r="F118" s="546"/>
      <c r="G118" s="548"/>
      <c r="AB118" s="553"/>
      <c r="AC118" s="551"/>
      <c r="AD118" s="549"/>
      <c r="AE118" s="550"/>
    </row>
    <row r="119" spans="1:31" ht="13.5" customHeight="1">
      <c r="A119" s="557"/>
      <c r="B119" s="528"/>
      <c r="C119" s="2624"/>
      <c r="D119" s="529"/>
      <c r="E119" s="528"/>
      <c r="F119" s="546"/>
      <c r="G119" s="548"/>
      <c r="AB119" s="553"/>
      <c r="AC119" s="551"/>
      <c r="AD119" s="549"/>
      <c r="AE119" s="550"/>
    </row>
    <row r="120" spans="1:31" ht="12" customHeight="1">
      <c r="A120" s="688"/>
      <c r="B120" s="539"/>
      <c r="C120" s="689"/>
      <c r="D120" s="529"/>
      <c r="E120" s="528"/>
      <c r="F120" s="546"/>
      <c r="G120" s="548"/>
      <c r="AB120" s="553"/>
      <c r="AC120" s="685"/>
      <c r="AD120" s="686"/>
      <c r="AE120" s="687"/>
    </row>
    <row r="121" spans="1:31" ht="13.5" customHeight="1">
      <c r="A121" s="2673" t="s">
        <v>1274</v>
      </c>
      <c r="B121" s="581">
        <v>8</v>
      </c>
      <c r="C121" s="2667" t="s">
        <v>1299</v>
      </c>
      <c r="D121" s="529" t="s">
        <v>1223</v>
      </c>
      <c r="E121" s="581"/>
      <c r="F121" s="582"/>
      <c r="H121" s="2626" t="s">
        <v>223</v>
      </c>
      <c r="I121" s="2626"/>
      <c r="J121" s="2626"/>
      <c r="K121" s="2626"/>
      <c r="L121" s="2626"/>
      <c r="M121" s="2626"/>
      <c r="N121" s="2626"/>
      <c r="O121" s="2627" t="s">
        <v>224</v>
      </c>
      <c r="P121" s="2627"/>
      <c r="Q121" s="2627"/>
      <c r="R121" s="2627"/>
      <c r="S121" s="2627"/>
      <c r="T121" s="2627"/>
      <c r="U121" s="2627"/>
      <c r="V121" s="2627"/>
      <c r="W121" s="2627"/>
      <c r="AC121" s="2661" t="s">
        <v>29</v>
      </c>
      <c r="AD121" s="2662"/>
      <c r="AE121" s="2663"/>
    </row>
    <row r="122" spans="1:31">
      <c r="A122" s="2673"/>
      <c r="B122" s="581"/>
      <c r="C122" s="2667"/>
      <c r="D122" s="529"/>
      <c r="E122" s="581"/>
      <c r="F122" s="582"/>
      <c r="H122" s="2626"/>
      <c r="I122" s="2626"/>
      <c r="J122" s="2626"/>
      <c r="K122" s="2626"/>
      <c r="L122" s="2626"/>
      <c r="M122" s="2626"/>
      <c r="N122" s="2626"/>
      <c r="O122" s="2627"/>
      <c r="P122" s="2627"/>
      <c r="Q122" s="2627"/>
      <c r="R122" s="2627"/>
      <c r="S122" s="2627"/>
      <c r="T122" s="2627"/>
      <c r="U122" s="2627"/>
      <c r="V122" s="2627"/>
      <c r="W122" s="2627"/>
      <c r="AC122" s="2661"/>
      <c r="AD122" s="2662"/>
      <c r="AE122" s="2663"/>
    </row>
    <row r="123" spans="1:31">
      <c r="A123" s="2673"/>
      <c r="B123" s="581"/>
      <c r="C123" s="2667"/>
      <c r="D123" s="529"/>
      <c r="E123" s="581"/>
      <c r="F123" s="582"/>
      <c r="AC123" s="2661"/>
      <c r="AD123" s="2662"/>
      <c r="AE123" s="2663"/>
    </row>
    <row r="124" spans="1:31">
      <c r="A124" s="2673"/>
      <c r="B124" s="581"/>
      <c r="C124" s="2667"/>
      <c r="D124" s="529"/>
      <c r="E124" s="581"/>
      <c r="F124" s="582"/>
      <c r="H124" s="531"/>
      <c r="R124" s="2632"/>
      <c r="S124" s="2632"/>
      <c r="T124" s="2632"/>
      <c r="U124" s="2632"/>
      <c r="V124" s="2632"/>
      <c r="W124" s="2632"/>
      <c r="X124" s="2632"/>
      <c r="AC124" s="2661"/>
      <c r="AD124" s="2662"/>
      <c r="AE124" s="2663"/>
    </row>
    <row r="125" spans="1:31">
      <c r="A125" s="547"/>
      <c r="B125" s="581"/>
      <c r="C125" s="2667"/>
      <c r="D125" s="529"/>
      <c r="E125" s="581"/>
      <c r="F125" s="582"/>
      <c r="H125" s="531"/>
      <c r="R125" s="692"/>
      <c r="S125" s="692"/>
      <c r="T125" s="692"/>
      <c r="U125" s="692"/>
      <c r="V125" s="692"/>
      <c r="W125" s="692"/>
      <c r="X125" s="692"/>
      <c r="AC125" s="2661"/>
      <c r="AD125" s="2662"/>
      <c r="AE125" s="2663"/>
    </row>
    <row r="126" spans="1:31">
      <c r="A126" s="547"/>
      <c r="B126" s="581"/>
      <c r="C126" s="2667"/>
      <c r="D126" s="529"/>
      <c r="E126" s="581"/>
      <c r="F126" s="582"/>
      <c r="H126" s="531"/>
      <c r="R126" s="692"/>
      <c r="S126" s="692"/>
      <c r="T126" s="692"/>
      <c r="U126" s="692"/>
      <c r="V126" s="692"/>
      <c r="W126" s="692"/>
      <c r="X126" s="692"/>
      <c r="AC126" s="2661"/>
      <c r="AD126" s="2662"/>
      <c r="AE126" s="2663"/>
    </row>
    <row r="127" spans="1:31">
      <c r="A127" s="547"/>
      <c r="B127" s="581"/>
      <c r="C127" s="2667"/>
      <c r="D127" s="529"/>
      <c r="E127" s="581"/>
      <c r="F127" s="582"/>
      <c r="H127" s="531"/>
      <c r="R127" s="692"/>
      <c r="S127" s="692"/>
      <c r="T127" s="692"/>
      <c r="U127" s="692"/>
      <c r="V127" s="692"/>
      <c r="W127" s="692"/>
      <c r="X127" s="692"/>
      <c r="AC127" s="2661"/>
      <c r="AD127" s="2662"/>
      <c r="AE127" s="2663"/>
    </row>
    <row r="128" spans="1:31">
      <c r="A128" s="547"/>
      <c r="B128" s="581"/>
      <c r="C128" s="2667"/>
      <c r="D128" s="529"/>
      <c r="E128" s="581"/>
      <c r="F128" s="582"/>
      <c r="H128" s="531"/>
      <c r="R128" s="692"/>
      <c r="S128" s="692"/>
      <c r="T128" s="692"/>
      <c r="U128" s="692"/>
      <c r="V128" s="692"/>
      <c r="W128" s="692"/>
      <c r="X128" s="692"/>
      <c r="AC128" s="2661"/>
      <c r="AD128" s="2662"/>
      <c r="AE128" s="2663"/>
    </row>
    <row r="129" spans="1:31">
      <c r="A129" s="547"/>
      <c r="B129" s="581"/>
      <c r="C129" s="2667"/>
      <c r="D129" s="529"/>
      <c r="E129" s="581"/>
      <c r="F129" s="582"/>
      <c r="AC129" s="2661"/>
      <c r="AD129" s="2662"/>
      <c r="AE129" s="2663"/>
    </row>
    <row r="130" spans="1:31">
      <c r="A130" s="696"/>
      <c r="C130" s="2667"/>
      <c r="D130" s="529"/>
      <c r="E130" s="583"/>
      <c r="F130" s="695"/>
      <c r="H130" s="531"/>
      <c r="R130" s="2632"/>
      <c r="S130" s="2632"/>
      <c r="T130" s="2632"/>
      <c r="U130" s="2632"/>
      <c r="V130" s="2632"/>
      <c r="W130" s="2632"/>
      <c r="X130" s="2632"/>
      <c r="AC130" s="2661"/>
      <c r="AD130" s="2662"/>
      <c r="AE130" s="2663"/>
    </row>
    <row r="131" spans="1:31">
      <c r="A131" s="696"/>
      <c r="B131" s="584"/>
      <c r="C131" s="2667"/>
      <c r="D131" s="529"/>
      <c r="E131" s="583"/>
      <c r="F131" s="695"/>
      <c r="AC131" s="685"/>
      <c r="AD131" s="686"/>
      <c r="AE131" s="687"/>
    </row>
    <row r="132" spans="1:31" ht="12" customHeight="1">
      <c r="A132" s="688"/>
      <c r="B132" s="539"/>
      <c r="C132" s="2667"/>
      <c r="D132" s="529"/>
      <c r="E132" s="528"/>
      <c r="F132" s="546"/>
      <c r="G132" s="548"/>
      <c r="AB132" s="553"/>
      <c r="AC132" s="685"/>
      <c r="AD132" s="686"/>
      <c r="AE132" s="687"/>
    </row>
    <row r="133" spans="1:31" ht="11.25" customHeight="1">
      <c r="A133" s="688"/>
      <c r="B133" s="539"/>
      <c r="C133" s="2667"/>
      <c r="D133" s="529"/>
      <c r="E133" s="528"/>
      <c r="F133" s="546"/>
      <c r="G133" s="548"/>
      <c r="AB133" s="553"/>
      <c r="AC133" s="685"/>
      <c r="AD133" s="686"/>
      <c r="AE133" s="687"/>
    </row>
    <row r="134" spans="1:31">
      <c r="A134" s="547"/>
      <c r="B134" s="581"/>
      <c r="C134" s="2667"/>
      <c r="D134" s="529"/>
      <c r="E134" s="528"/>
      <c r="F134" s="546"/>
      <c r="H134" s="585"/>
      <c r="I134" s="585"/>
      <c r="J134" s="585"/>
      <c r="K134" s="585"/>
      <c r="L134" s="585"/>
      <c r="M134" s="585"/>
      <c r="N134" s="585"/>
      <c r="AB134" s="553"/>
      <c r="AC134" s="548"/>
      <c r="AE134" s="553"/>
    </row>
    <row r="135" spans="1:31">
      <c r="A135" s="547"/>
      <c r="B135" s="581"/>
      <c r="C135" s="582"/>
      <c r="D135" s="529"/>
      <c r="E135" s="528"/>
      <c r="F135" s="546"/>
      <c r="H135" s="2671"/>
      <c r="I135" s="2671"/>
      <c r="J135" s="2671"/>
      <c r="K135" s="2671"/>
      <c r="L135" s="2671"/>
      <c r="M135" s="2671"/>
      <c r="N135" s="2671"/>
      <c r="O135" s="2671"/>
      <c r="P135" s="2671"/>
      <c r="Q135" s="2671"/>
      <c r="R135" s="2671"/>
      <c r="S135" s="2671"/>
      <c r="T135" s="2671"/>
      <c r="U135" s="2671"/>
      <c r="V135" s="2671"/>
      <c r="W135" s="2671"/>
      <c r="X135" s="2671"/>
      <c r="Y135" s="2671"/>
      <c r="Z135" s="2671"/>
      <c r="AA135" s="2671"/>
      <c r="AB135" s="2672"/>
      <c r="AC135" s="551"/>
      <c r="AD135" s="549"/>
      <c r="AE135" s="550"/>
    </row>
    <row r="136" spans="1:31">
      <c r="A136" s="547"/>
      <c r="B136" s="581"/>
      <c r="C136" s="582"/>
      <c r="D136" s="529"/>
      <c r="E136" s="528"/>
      <c r="F136" s="546"/>
      <c r="H136" s="586"/>
      <c r="I136" s="586"/>
      <c r="J136" s="586"/>
      <c r="K136" s="586"/>
      <c r="L136" s="586"/>
      <c r="M136" s="586"/>
      <c r="N136" s="586"/>
      <c r="O136" s="586"/>
      <c r="P136" s="586"/>
      <c r="Q136" s="586"/>
      <c r="R136" s="586"/>
      <c r="S136" s="586"/>
      <c r="T136" s="586"/>
      <c r="U136" s="586"/>
      <c r="V136" s="586"/>
      <c r="W136" s="586"/>
      <c r="X136" s="586"/>
      <c r="Y136" s="586"/>
      <c r="Z136" s="586"/>
      <c r="AA136" s="586"/>
      <c r="AB136" s="553"/>
      <c r="AC136" s="551"/>
      <c r="AD136" s="549"/>
      <c r="AE136" s="550"/>
    </row>
    <row r="137" spans="1:31" ht="15.75" customHeight="1">
      <c r="A137" s="547" t="s">
        <v>1358</v>
      </c>
      <c r="B137" s="581">
        <v>9</v>
      </c>
      <c r="C137" s="2667" t="s">
        <v>1300</v>
      </c>
      <c r="D137" s="529" t="s">
        <v>1223</v>
      </c>
      <c r="E137" s="528"/>
      <c r="F137" s="587"/>
      <c r="G137" s="548"/>
      <c r="H137" s="2626" t="s">
        <v>223</v>
      </c>
      <c r="I137" s="2626"/>
      <c r="J137" s="2626"/>
      <c r="K137" s="2626"/>
      <c r="L137" s="2626"/>
      <c r="M137" s="2626"/>
      <c r="N137" s="2668"/>
      <c r="O137" s="2627" t="s">
        <v>224</v>
      </c>
      <c r="P137" s="2627"/>
      <c r="Q137" s="2627"/>
      <c r="R137" s="2627"/>
      <c r="S137" s="2627"/>
      <c r="T137" s="2627"/>
      <c r="U137" s="2627"/>
      <c r="V137" s="2627"/>
      <c r="W137" s="2627"/>
      <c r="X137" s="531"/>
      <c r="Y137" s="531"/>
      <c r="Z137" s="531"/>
      <c r="AA137" s="531"/>
      <c r="AB137" s="553"/>
      <c r="AC137" s="2661" t="s">
        <v>1263</v>
      </c>
      <c r="AD137" s="2662"/>
      <c r="AE137" s="2663"/>
    </row>
    <row r="138" spans="1:31" ht="15.75" customHeight="1">
      <c r="A138" s="547"/>
      <c r="B138" s="581"/>
      <c r="C138" s="2667"/>
      <c r="D138" s="529"/>
      <c r="E138" s="528"/>
      <c r="F138" s="587"/>
      <c r="G138" s="548"/>
      <c r="H138" s="2626"/>
      <c r="I138" s="2626"/>
      <c r="J138" s="2626"/>
      <c r="K138" s="2626"/>
      <c r="L138" s="2626"/>
      <c r="M138" s="2626"/>
      <c r="N138" s="2668"/>
      <c r="O138" s="2627"/>
      <c r="P138" s="2627"/>
      <c r="Q138" s="2627"/>
      <c r="R138" s="2627"/>
      <c r="S138" s="2627"/>
      <c r="T138" s="2627"/>
      <c r="U138" s="2627"/>
      <c r="V138" s="2627"/>
      <c r="W138" s="2627"/>
      <c r="X138" s="531"/>
      <c r="Y138" s="531"/>
      <c r="Z138" s="531"/>
      <c r="AA138" s="531"/>
      <c r="AB138" s="553"/>
      <c r="AC138" s="2661"/>
      <c r="AD138" s="2662"/>
      <c r="AE138" s="2663"/>
    </row>
    <row r="139" spans="1:31" ht="15.75" customHeight="1">
      <c r="A139" s="547"/>
      <c r="B139" s="581"/>
      <c r="C139" s="2667"/>
      <c r="D139" s="529"/>
      <c r="E139" s="528"/>
      <c r="F139" s="587"/>
      <c r="G139" s="548"/>
      <c r="H139" s="531"/>
      <c r="I139" s="531"/>
      <c r="J139" s="531"/>
      <c r="K139" s="531"/>
      <c r="L139" s="531"/>
      <c r="M139" s="531"/>
      <c r="N139" s="531"/>
      <c r="O139" s="531"/>
      <c r="P139" s="531"/>
      <c r="Q139" s="531"/>
      <c r="R139" s="531"/>
      <c r="S139" s="531"/>
      <c r="T139" s="531"/>
      <c r="U139" s="531"/>
      <c r="V139" s="531"/>
      <c r="W139" s="531"/>
      <c r="X139" s="531"/>
      <c r="Y139" s="531"/>
      <c r="Z139" s="531"/>
      <c r="AA139" s="531"/>
      <c r="AB139" s="553"/>
      <c r="AC139" s="2661"/>
      <c r="AD139" s="2662"/>
      <c r="AE139" s="2663"/>
    </row>
    <row r="140" spans="1:31" ht="15.75" customHeight="1">
      <c r="A140" s="547"/>
      <c r="B140" s="581"/>
      <c r="C140" s="582"/>
      <c r="D140" s="529"/>
      <c r="E140" s="528"/>
      <c r="F140" s="587"/>
      <c r="G140" s="548"/>
      <c r="H140" s="2669"/>
      <c r="I140" s="2669"/>
      <c r="J140" s="2669"/>
      <c r="K140" s="2669"/>
      <c r="L140" s="2669"/>
      <c r="M140" s="2669"/>
      <c r="N140" s="2669"/>
      <c r="O140" s="2669"/>
      <c r="P140" s="2669"/>
      <c r="Q140" s="2670"/>
      <c r="R140" s="2670"/>
      <c r="S140" s="2670"/>
      <c r="T140" s="2670"/>
      <c r="U140" s="2670"/>
      <c r="V140" s="2670"/>
      <c r="W140" s="531"/>
      <c r="X140" s="2670"/>
      <c r="Y140" s="2670"/>
      <c r="Z140" s="2670"/>
      <c r="AA140" s="588"/>
      <c r="AB140" s="553"/>
      <c r="AC140" s="551"/>
      <c r="AD140" s="549"/>
      <c r="AE140" s="550"/>
    </row>
    <row r="141" spans="1:31">
      <c r="A141" s="589"/>
      <c r="B141" s="590"/>
      <c r="C141" s="577"/>
      <c r="D141" s="575"/>
      <c r="E141" s="576"/>
      <c r="F141" s="577"/>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2"/>
      <c r="AC141" s="2640"/>
      <c r="AD141" s="2641"/>
      <c r="AE141" s="2642"/>
    </row>
    <row r="142" spans="1:31">
      <c r="D142" s="593"/>
    </row>
    <row r="143" spans="1:31">
      <c r="D143" s="593"/>
    </row>
    <row r="144" spans="1:31">
      <c r="D144" s="593"/>
    </row>
    <row r="145" spans="4:4">
      <c r="D145" s="593"/>
    </row>
    <row r="146" spans="4:4">
      <c r="D146" s="593"/>
    </row>
    <row r="147" spans="4:4">
      <c r="D147" s="593"/>
    </row>
    <row r="148" spans="4:4">
      <c r="D148" s="593"/>
    </row>
    <row r="149" spans="4:4">
      <c r="D149" s="593"/>
    </row>
    <row r="150" spans="4:4">
      <c r="D150" s="594"/>
    </row>
    <row r="151" spans="4:4">
      <c r="D151" s="594"/>
    </row>
    <row r="152" spans="4:4">
      <c r="D152" s="594"/>
    </row>
    <row r="153" spans="4:4">
      <c r="D153" s="594"/>
    </row>
    <row r="154" spans="4:4">
      <c r="D154" s="594"/>
    </row>
    <row r="155" spans="4:4">
      <c r="D155" s="594"/>
    </row>
    <row r="156" spans="4:4">
      <c r="D156" s="594"/>
    </row>
    <row r="157" spans="4:4">
      <c r="D157" s="594"/>
    </row>
    <row r="158" spans="4:4">
      <c r="D158" s="594"/>
    </row>
    <row r="159" spans="4:4">
      <c r="D159" s="594"/>
    </row>
    <row r="160" spans="4:4">
      <c r="D160" s="594"/>
    </row>
    <row r="161" spans="4:4">
      <c r="D161" s="594"/>
    </row>
    <row r="162" spans="4:4">
      <c r="D162" s="594"/>
    </row>
    <row r="163" spans="4:4">
      <c r="D163" s="594"/>
    </row>
    <row r="164" spans="4:4">
      <c r="D164" s="594"/>
    </row>
    <row r="165" spans="4:4">
      <c r="D165" s="594"/>
    </row>
    <row r="166" spans="4:4">
      <c r="D166" s="594"/>
    </row>
    <row r="167" spans="4:4">
      <c r="D167" s="594"/>
    </row>
    <row r="168" spans="4:4">
      <c r="D168" s="594"/>
    </row>
    <row r="169" spans="4:4">
      <c r="D169" s="594"/>
    </row>
    <row r="170" spans="4:4">
      <c r="D170" s="594"/>
    </row>
    <row r="171" spans="4:4">
      <c r="D171" s="594"/>
    </row>
    <row r="172" spans="4:4">
      <c r="D172" s="594"/>
    </row>
    <row r="173" spans="4:4">
      <c r="D173" s="594"/>
    </row>
    <row r="174" spans="4:4">
      <c r="D174" s="594"/>
    </row>
    <row r="175" spans="4:4">
      <c r="D175" s="594"/>
    </row>
    <row r="176" spans="4:4">
      <c r="D176" s="594"/>
    </row>
    <row r="177" spans="4:4">
      <c r="D177" s="594"/>
    </row>
    <row r="178" spans="4:4">
      <c r="D178" s="594"/>
    </row>
    <row r="179" spans="4:4">
      <c r="D179" s="593"/>
    </row>
    <row r="180" spans="4:4">
      <c r="D180" s="593"/>
    </row>
    <row r="181" spans="4:4">
      <c r="D181" s="593"/>
    </row>
    <row r="182" spans="4:4">
      <c r="D182" s="593"/>
    </row>
    <row r="183" spans="4:4">
      <c r="D183" s="593"/>
    </row>
    <row r="184" spans="4:4">
      <c r="D184" s="593"/>
    </row>
    <row r="185" spans="4:4">
      <c r="D185" s="593"/>
    </row>
    <row r="186" spans="4:4">
      <c r="D186" s="593"/>
    </row>
    <row r="187" spans="4:4">
      <c r="D187" s="593"/>
    </row>
    <row r="188" spans="4:4">
      <c r="D188" s="593"/>
    </row>
    <row r="189" spans="4:4">
      <c r="D189" s="594"/>
    </row>
    <row r="190" spans="4:4">
      <c r="D190" s="594"/>
    </row>
    <row r="191" spans="4:4">
      <c r="D191" s="594"/>
    </row>
    <row r="192" spans="4:4">
      <c r="D192" s="594"/>
    </row>
    <row r="193" spans="4:4">
      <c r="D193" s="595"/>
    </row>
    <row r="194" spans="4:4">
      <c r="D194" s="595"/>
    </row>
    <row r="195" spans="4:4">
      <c r="D195" s="595"/>
    </row>
    <row r="196" spans="4:4">
      <c r="D196" s="595"/>
    </row>
    <row r="197" spans="4:4">
      <c r="D197" s="595"/>
    </row>
  </sheetData>
  <mergeCells count="133">
    <mergeCell ref="G1:N1"/>
    <mergeCell ref="O1:AE1"/>
    <mergeCell ref="G2:Q2"/>
    <mergeCell ref="A5:AE6"/>
    <mergeCell ref="B10:C10"/>
    <mergeCell ref="E10:F10"/>
    <mergeCell ref="G10:AB10"/>
    <mergeCell ref="AC10:AE10"/>
    <mergeCell ref="J17:M17"/>
    <mergeCell ref="H18:I18"/>
    <mergeCell ref="J18:M18"/>
    <mergeCell ref="AC18:AE30"/>
    <mergeCell ref="H19:I19"/>
    <mergeCell ref="J19:M19"/>
    <mergeCell ref="H20:I20"/>
    <mergeCell ref="J20:M20"/>
    <mergeCell ref="A12:A19"/>
    <mergeCell ref="C12:C29"/>
    <mergeCell ref="E12:F16"/>
    <mergeCell ref="H12:N13"/>
    <mergeCell ref="O12:W13"/>
    <mergeCell ref="AC12:AE16"/>
    <mergeCell ref="H16:I16"/>
    <mergeCell ref="J16:M16"/>
    <mergeCell ref="E17:F35"/>
    <mergeCell ref="H17:I17"/>
    <mergeCell ref="AC37:AE39"/>
    <mergeCell ref="H40:S41"/>
    <mergeCell ref="T40:Z41"/>
    <mergeCell ref="H42:S43"/>
    <mergeCell ref="T42:Z43"/>
    <mergeCell ref="T44:Z44"/>
    <mergeCell ref="AC58:AE60"/>
    <mergeCell ref="AG24:AM25"/>
    <mergeCell ref="AN24:AV25"/>
    <mergeCell ref="O25:Q25"/>
    <mergeCell ref="A96:A99"/>
    <mergeCell ref="C96:C102"/>
    <mergeCell ref="H99:R99"/>
    <mergeCell ref="S99:X99"/>
    <mergeCell ref="H100:R100"/>
    <mergeCell ref="S100:X100"/>
    <mergeCell ref="H102:R102"/>
    <mergeCell ref="S102:X102"/>
    <mergeCell ref="H88:S88"/>
    <mergeCell ref="T88:Z88"/>
    <mergeCell ref="H95:N96"/>
    <mergeCell ref="O95:W96"/>
    <mergeCell ref="X95:AA98"/>
    <mergeCell ref="H89:S89"/>
    <mergeCell ref="T89:Z89"/>
    <mergeCell ref="H90:S90"/>
    <mergeCell ref="T90:Z90"/>
    <mergeCell ref="A80:A88"/>
    <mergeCell ref="C80:C95"/>
    <mergeCell ref="E80:F95"/>
    <mergeCell ref="H80:N81"/>
    <mergeCell ref="O80:W81"/>
    <mergeCell ref="H83:V83"/>
    <mergeCell ref="H84:S84"/>
    <mergeCell ref="AC106:AE109"/>
    <mergeCell ref="I109:K109"/>
    <mergeCell ref="L109:P109"/>
    <mergeCell ref="Q109:U109"/>
    <mergeCell ref="I110:K110"/>
    <mergeCell ref="L110:O110"/>
    <mergeCell ref="Q110:T110"/>
    <mergeCell ref="A106:A108"/>
    <mergeCell ref="C106:C119"/>
    <mergeCell ref="H106:N107"/>
    <mergeCell ref="O106:W107"/>
    <mergeCell ref="I111:K111"/>
    <mergeCell ref="L111:O111"/>
    <mergeCell ref="Q111:T111"/>
    <mergeCell ref="C137:C139"/>
    <mergeCell ref="H137:N138"/>
    <mergeCell ref="O137:W138"/>
    <mergeCell ref="AC137:AE139"/>
    <mergeCell ref="H140:P140"/>
    <mergeCell ref="Q140:V140"/>
    <mergeCell ref="X140:Z140"/>
    <mergeCell ref="H135:AB135"/>
    <mergeCell ref="A121:A124"/>
    <mergeCell ref="C121:C134"/>
    <mergeCell ref="H121:N122"/>
    <mergeCell ref="O121:W122"/>
    <mergeCell ref="AC121:AE130"/>
    <mergeCell ref="R124:X124"/>
    <mergeCell ref="R130:X130"/>
    <mergeCell ref="AC141:AE141"/>
    <mergeCell ref="H22:S22"/>
    <mergeCell ref="H23:J23"/>
    <mergeCell ref="K23:N23"/>
    <mergeCell ref="O23:R23"/>
    <mergeCell ref="H24:J24"/>
    <mergeCell ref="K24:M24"/>
    <mergeCell ref="O24:Q24"/>
    <mergeCell ref="H25:J25"/>
    <mergeCell ref="K25:M25"/>
    <mergeCell ref="H103:R103"/>
    <mergeCell ref="S103:X103"/>
    <mergeCell ref="AC95:AE98"/>
    <mergeCell ref="H85:S85"/>
    <mergeCell ref="T85:Z85"/>
    <mergeCell ref="H86:S86"/>
    <mergeCell ref="T86:Z86"/>
    <mergeCell ref="H87:S87"/>
    <mergeCell ref="T87:Z87"/>
    <mergeCell ref="AC74:AE76"/>
    <mergeCell ref="AC80:AE88"/>
    <mergeCell ref="T84:Z84"/>
    <mergeCell ref="H45:Z45"/>
    <mergeCell ref="H46:Z49"/>
    <mergeCell ref="H91:S91"/>
    <mergeCell ref="T91:Z91"/>
    <mergeCell ref="A37:A40"/>
    <mergeCell ref="C58:C67"/>
    <mergeCell ref="E58:F72"/>
    <mergeCell ref="H58:N59"/>
    <mergeCell ref="O58:W59"/>
    <mergeCell ref="H62:Z65"/>
    <mergeCell ref="H61:AA61"/>
    <mergeCell ref="H68:Z71"/>
    <mergeCell ref="H52:Z55"/>
    <mergeCell ref="A74:A77"/>
    <mergeCell ref="C74:C79"/>
    <mergeCell ref="E74:F77"/>
    <mergeCell ref="H74:N75"/>
    <mergeCell ref="O74:W75"/>
    <mergeCell ref="C37:C55"/>
    <mergeCell ref="E37:F56"/>
    <mergeCell ref="H37:N38"/>
    <mergeCell ref="O37:W38"/>
  </mergeCells>
  <phoneticPr fontId="4"/>
  <dataValidations count="3">
    <dataValidation type="list" allowBlank="1" showInputMessage="1" showErrorMessage="1" sqref="T40:Z43 O58:W59 O74:W75 O80:W81 O95:W96 O106:W107 O121:W122 O137:W138 O12:W13 O37:W38">
      <formula1>$AG$13:$AG$15</formula1>
    </dataValidation>
    <dataValidation type="list" allowBlank="1" showInputMessage="1" showErrorMessage="1" sqref="S103:X103 S100:X100 J16:M20 T84:Z91">
      <formula1>$AL$13:$AL$15</formula1>
    </dataValidation>
    <dataValidation type="list" allowBlank="1" showInputMessage="1" showErrorMessage="1" sqref="AN24:AV25">
      <formula1>$AH$13:$AH$16</formula1>
    </dataValidation>
  </dataValidations>
  <printOptions horizontalCentered="1" verticalCentered="1"/>
  <pageMargins left="0.35433070866141736" right="0.23622047244094491" top="0.55118110236220474" bottom="0.51181102362204722" header="0.27559055118110237" footer="0.31496062992125984"/>
  <pageSetup paperSize="9" scale="87" orientation="landscape" r:id="rId1"/>
  <headerFooter alignWithMargins="0">
    <oddFooter>&amp;C&amp;"ＭＳ Ｐ明朝,標準"&amp;8&amp;P</oddFooter>
  </headerFooter>
  <rowBreaks count="3" manualBreakCount="3">
    <brk id="9" max="29" man="1"/>
    <brk id="56" max="30" man="1"/>
    <brk id="104" max="3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BQ82"/>
  <sheetViews>
    <sheetView showGridLines="0" view="pageBreakPreview" zoomScaleNormal="100" zoomScaleSheetLayoutView="100" workbookViewId="0">
      <selection activeCell="B4" sqref="B4"/>
    </sheetView>
  </sheetViews>
  <sheetFormatPr defaultRowHeight="13.5"/>
  <cols>
    <col min="1" max="62" width="2.125" style="503" customWidth="1"/>
    <col min="63" max="63" width="2" style="503" customWidth="1"/>
    <col min="64" max="99" width="2.125" style="503" customWidth="1"/>
    <col min="100" max="16384" width="9" style="503"/>
  </cols>
  <sheetData>
    <row r="2" spans="2:69" ht="21.75" customHeight="1">
      <c r="B2" s="2739" t="s">
        <v>2006</v>
      </c>
      <c r="C2" s="2739"/>
      <c r="D2" s="2739"/>
      <c r="E2" s="2739"/>
      <c r="F2" s="2739"/>
      <c r="G2" s="2739"/>
      <c r="H2" s="2739"/>
      <c r="I2" s="2739"/>
      <c r="J2" s="2739"/>
      <c r="K2" s="2739"/>
      <c r="L2" s="2739"/>
      <c r="M2" s="2739"/>
      <c r="N2" s="2739"/>
      <c r="O2" s="2739"/>
      <c r="P2" s="2739"/>
      <c r="Q2" s="2739"/>
      <c r="R2" s="2739"/>
      <c r="S2" s="2739"/>
      <c r="T2" s="2739"/>
      <c r="AS2" s="2740" t="s">
        <v>195</v>
      </c>
      <c r="AT2" s="2740"/>
      <c r="AU2" s="2740"/>
      <c r="AV2" s="2740"/>
      <c r="AW2" s="2740"/>
      <c r="AX2" s="2701" t="str">
        <f>IF('表紙 '!H7="","",'表紙 '!H7)</f>
        <v/>
      </c>
      <c r="AY2" s="2702"/>
      <c r="AZ2" s="2702"/>
      <c r="BA2" s="2702"/>
      <c r="BB2" s="2702"/>
      <c r="BC2" s="2702"/>
      <c r="BD2" s="2702"/>
      <c r="BE2" s="2702"/>
      <c r="BF2" s="2702"/>
      <c r="BG2" s="2702"/>
      <c r="BH2" s="2702"/>
      <c r="BI2" s="2702"/>
      <c r="BJ2" s="2702"/>
      <c r="BK2" s="2702"/>
      <c r="BL2" s="2702"/>
      <c r="BM2" s="2702"/>
      <c r="BN2" s="2703"/>
      <c r="BQ2" s="503" t="s">
        <v>399</v>
      </c>
    </row>
    <row r="3" spans="2:69">
      <c r="B3" s="2739"/>
      <c r="C3" s="2739"/>
      <c r="D3" s="2739"/>
      <c r="E3" s="2739"/>
      <c r="F3" s="2739"/>
      <c r="G3" s="2739"/>
      <c r="H3" s="2739"/>
      <c r="I3" s="2739"/>
      <c r="J3" s="2739"/>
      <c r="K3" s="2739"/>
      <c r="L3" s="2739"/>
      <c r="M3" s="2739"/>
      <c r="N3" s="2739"/>
      <c r="O3" s="2739"/>
      <c r="P3" s="2739"/>
      <c r="Q3" s="2739"/>
      <c r="R3" s="2739"/>
      <c r="S3" s="2739"/>
      <c r="T3" s="2739"/>
    </row>
    <row r="5" spans="2:69">
      <c r="B5" s="503" t="s">
        <v>1366</v>
      </c>
    </row>
    <row r="7" spans="2:69" ht="17.25" customHeight="1">
      <c r="B7" s="2741" t="s">
        <v>1360</v>
      </c>
      <c r="C7" s="2741"/>
      <c r="D7" s="2741" t="s">
        <v>78</v>
      </c>
      <c r="E7" s="2741"/>
      <c r="F7" s="2741"/>
      <c r="G7" s="2741"/>
      <c r="H7" s="2741"/>
      <c r="I7" s="2741"/>
      <c r="J7" s="2741"/>
      <c r="K7" s="2741"/>
      <c r="L7" s="2741" t="s">
        <v>1361</v>
      </c>
      <c r="M7" s="2741"/>
      <c r="N7" s="2741"/>
      <c r="O7" s="2741"/>
      <c r="P7" s="2743" t="s">
        <v>1362</v>
      </c>
      <c r="Q7" s="2743"/>
      <c r="R7" s="2743"/>
      <c r="S7" s="2743"/>
      <c r="T7" s="2743"/>
      <c r="U7" s="2744" t="s">
        <v>1363</v>
      </c>
      <c r="V7" s="2744"/>
      <c r="W7" s="2744"/>
      <c r="X7" s="2744"/>
      <c r="Y7" s="2744"/>
      <c r="Z7" s="2721" t="s">
        <v>1368</v>
      </c>
      <c r="AA7" s="2721"/>
      <c r="AB7" s="2721"/>
      <c r="AC7" s="2721"/>
      <c r="AD7" s="2721"/>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1"/>
      <c r="BC7" s="2721"/>
      <c r="BD7" s="2721"/>
      <c r="BE7" s="2721"/>
      <c r="BF7" s="2721"/>
      <c r="BG7" s="2721"/>
    </row>
    <row r="8" spans="2:69" ht="17.25" customHeight="1">
      <c r="B8" s="2742"/>
      <c r="C8" s="2742"/>
      <c r="D8" s="2742"/>
      <c r="E8" s="2742"/>
      <c r="F8" s="2742"/>
      <c r="G8" s="2742"/>
      <c r="H8" s="2742"/>
      <c r="I8" s="2742"/>
      <c r="J8" s="2742"/>
      <c r="K8" s="2742"/>
      <c r="L8" s="2742"/>
      <c r="M8" s="2742"/>
      <c r="N8" s="2742"/>
      <c r="O8" s="2742"/>
      <c r="P8" s="2743"/>
      <c r="Q8" s="2743"/>
      <c r="R8" s="2743"/>
      <c r="S8" s="2743"/>
      <c r="T8" s="2743"/>
      <c r="U8" s="2744"/>
      <c r="V8" s="2744"/>
      <c r="W8" s="2744"/>
      <c r="X8" s="2744"/>
      <c r="Y8" s="2744"/>
      <c r="Z8" s="2721" t="s">
        <v>1369</v>
      </c>
      <c r="AA8" s="2721"/>
      <c r="AB8" s="2721"/>
      <c r="AC8" s="2721"/>
      <c r="AD8" s="2721" t="s">
        <v>1370</v>
      </c>
      <c r="AE8" s="2721"/>
      <c r="AF8" s="2721"/>
      <c r="AG8" s="2721"/>
      <c r="AH8" s="2721" t="s">
        <v>1371</v>
      </c>
      <c r="AI8" s="2721"/>
      <c r="AJ8" s="2721"/>
      <c r="AK8" s="2721"/>
      <c r="AL8" s="2727" t="s">
        <v>340</v>
      </c>
      <c r="AM8" s="2728"/>
      <c r="AN8" s="2728"/>
      <c r="AO8" s="2728"/>
      <c r="AP8" s="2719" t="s">
        <v>1372</v>
      </c>
      <c r="AQ8" s="2719"/>
      <c r="AR8" s="2719"/>
      <c r="AS8" s="2719"/>
      <c r="AT8" s="2719"/>
      <c r="AU8" s="2719"/>
      <c r="AV8" s="2719"/>
      <c r="AW8" s="2719"/>
      <c r="AX8" s="2719"/>
      <c r="AY8" s="2719"/>
      <c r="AZ8" s="2719"/>
      <c r="BA8" s="2719"/>
      <c r="BB8" s="2719"/>
      <c r="BC8" s="2719"/>
      <c r="BD8" s="2719"/>
      <c r="BE8" s="2719"/>
      <c r="BF8" s="2719"/>
      <c r="BG8" s="2720"/>
    </row>
    <row r="9" spans="2:69" ht="18.75" customHeight="1">
      <c r="B9" s="2729">
        <v>1</v>
      </c>
      <c r="C9" s="2730"/>
      <c r="D9" s="2731"/>
      <c r="E9" s="2732"/>
      <c r="F9" s="2732"/>
      <c r="G9" s="2732"/>
      <c r="H9" s="2732"/>
      <c r="I9" s="2732"/>
      <c r="J9" s="2732"/>
      <c r="K9" s="2733"/>
      <c r="L9" s="2731"/>
      <c r="M9" s="2732"/>
      <c r="N9" s="2732"/>
      <c r="O9" s="2733"/>
      <c r="P9" s="2737"/>
      <c r="Q9" s="2737"/>
      <c r="R9" s="2737"/>
      <c r="S9" s="2737"/>
      <c r="T9" s="2737"/>
      <c r="U9" s="2738"/>
      <c r="V9" s="2737"/>
      <c r="W9" s="2737"/>
      <c r="X9" s="2737"/>
      <c r="Y9" s="2737"/>
      <c r="Z9" s="2722"/>
      <c r="AA9" s="2723"/>
      <c r="AB9" s="2723"/>
      <c r="AC9" s="2724"/>
      <c r="AD9" s="2722"/>
      <c r="AE9" s="2723"/>
      <c r="AF9" s="2723"/>
      <c r="AG9" s="2724"/>
      <c r="AH9" s="2722"/>
      <c r="AI9" s="2723"/>
      <c r="AJ9" s="2723"/>
      <c r="AK9" s="2724"/>
      <c r="AL9" s="2725"/>
      <c r="AM9" s="2726"/>
      <c r="AN9" s="2726"/>
      <c r="AO9" s="2726"/>
      <c r="AP9" s="2717"/>
      <c r="AQ9" s="2717"/>
      <c r="AR9" s="2717"/>
      <c r="AS9" s="2717"/>
      <c r="AT9" s="2717"/>
      <c r="AU9" s="2717"/>
      <c r="AV9" s="2717"/>
      <c r="AW9" s="2717"/>
      <c r="AX9" s="2717"/>
      <c r="AY9" s="2717"/>
      <c r="AZ9" s="2717"/>
      <c r="BA9" s="2717"/>
      <c r="BB9" s="2717"/>
      <c r="BC9" s="2717"/>
      <c r="BD9" s="2717"/>
      <c r="BE9" s="2717"/>
      <c r="BF9" s="2717"/>
      <c r="BG9" s="2718"/>
    </row>
    <row r="10" spans="2:69" ht="18.75" customHeight="1">
      <c r="B10" s="2729">
        <v>2</v>
      </c>
      <c r="C10" s="2730"/>
      <c r="D10" s="2731"/>
      <c r="E10" s="2732"/>
      <c r="F10" s="2732"/>
      <c r="G10" s="2732"/>
      <c r="H10" s="2732"/>
      <c r="I10" s="2732"/>
      <c r="J10" s="2732"/>
      <c r="K10" s="2733"/>
      <c r="L10" s="2731"/>
      <c r="M10" s="2732"/>
      <c r="N10" s="2732"/>
      <c r="O10" s="2733"/>
      <c r="P10" s="2737"/>
      <c r="Q10" s="2737"/>
      <c r="R10" s="2737"/>
      <c r="S10" s="2737"/>
      <c r="T10" s="2737"/>
      <c r="U10" s="2738"/>
      <c r="V10" s="2737"/>
      <c r="W10" s="2737"/>
      <c r="X10" s="2737"/>
      <c r="Y10" s="2737"/>
      <c r="Z10" s="2722"/>
      <c r="AA10" s="2723"/>
      <c r="AB10" s="2723"/>
      <c r="AC10" s="2724"/>
      <c r="AD10" s="2722"/>
      <c r="AE10" s="2723"/>
      <c r="AF10" s="2723"/>
      <c r="AG10" s="2724"/>
      <c r="AH10" s="2722"/>
      <c r="AI10" s="2723"/>
      <c r="AJ10" s="2723"/>
      <c r="AK10" s="2724"/>
      <c r="AL10" s="2725"/>
      <c r="AM10" s="2726"/>
      <c r="AN10" s="2726"/>
      <c r="AO10" s="2726"/>
      <c r="AP10" s="2717"/>
      <c r="AQ10" s="2717"/>
      <c r="AR10" s="2717"/>
      <c r="AS10" s="2717"/>
      <c r="AT10" s="2717"/>
      <c r="AU10" s="2717"/>
      <c r="AV10" s="2717"/>
      <c r="AW10" s="2717"/>
      <c r="AX10" s="2717"/>
      <c r="AY10" s="2717"/>
      <c r="AZ10" s="2717"/>
      <c r="BA10" s="2717"/>
      <c r="BB10" s="2717"/>
      <c r="BC10" s="2717"/>
      <c r="BD10" s="2717"/>
      <c r="BE10" s="2717"/>
      <c r="BF10" s="2717"/>
      <c r="BG10" s="2718"/>
    </row>
    <row r="11" spans="2:69" ht="18.75" customHeight="1">
      <c r="B11" s="2729">
        <v>3</v>
      </c>
      <c r="C11" s="2730"/>
      <c r="D11" s="2731"/>
      <c r="E11" s="2732"/>
      <c r="F11" s="2732"/>
      <c r="G11" s="2732"/>
      <c r="H11" s="2732"/>
      <c r="I11" s="2732"/>
      <c r="J11" s="2732"/>
      <c r="K11" s="2733"/>
      <c r="L11" s="2731"/>
      <c r="M11" s="2732"/>
      <c r="N11" s="2732"/>
      <c r="O11" s="2733"/>
      <c r="P11" s="2737"/>
      <c r="Q11" s="2737"/>
      <c r="R11" s="2737"/>
      <c r="S11" s="2737"/>
      <c r="T11" s="2737"/>
      <c r="U11" s="2738"/>
      <c r="V11" s="2737"/>
      <c r="W11" s="2737"/>
      <c r="X11" s="2737"/>
      <c r="Y11" s="2737"/>
      <c r="Z11" s="2722"/>
      <c r="AA11" s="2723"/>
      <c r="AB11" s="2723"/>
      <c r="AC11" s="2724"/>
      <c r="AD11" s="2722"/>
      <c r="AE11" s="2723"/>
      <c r="AF11" s="2723"/>
      <c r="AG11" s="2724"/>
      <c r="AH11" s="2722"/>
      <c r="AI11" s="2723"/>
      <c r="AJ11" s="2723"/>
      <c r="AK11" s="2724"/>
      <c r="AL11" s="2725"/>
      <c r="AM11" s="2726"/>
      <c r="AN11" s="2726"/>
      <c r="AO11" s="2726"/>
      <c r="AP11" s="2717"/>
      <c r="AQ11" s="2717"/>
      <c r="AR11" s="2717"/>
      <c r="AS11" s="2717"/>
      <c r="AT11" s="2717"/>
      <c r="AU11" s="2717"/>
      <c r="AV11" s="2717"/>
      <c r="AW11" s="2717"/>
      <c r="AX11" s="2717"/>
      <c r="AY11" s="2717"/>
      <c r="AZ11" s="2717"/>
      <c r="BA11" s="2717"/>
      <c r="BB11" s="2717"/>
      <c r="BC11" s="2717"/>
      <c r="BD11" s="2717"/>
      <c r="BE11" s="2717"/>
      <c r="BF11" s="2717"/>
      <c r="BG11" s="2718"/>
    </row>
    <row r="12" spans="2:69" ht="18.75" customHeight="1">
      <c r="B12" s="2729">
        <v>4</v>
      </c>
      <c r="C12" s="2730"/>
      <c r="D12" s="2731"/>
      <c r="E12" s="2732"/>
      <c r="F12" s="2732"/>
      <c r="G12" s="2732"/>
      <c r="H12" s="2732"/>
      <c r="I12" s="2732"/>
      <c r="J12" s="2732"/>
      <c r="K12" s="2733"/>
      <c r="L12" s="2731"/>
      <c r="M12" s="2732"/>
      <c r="N12" s="2732"/>
      <c r="O12" s="2733"/>
      <c r="P12" s="2737"/>
      <c r="Q12" s="2737"/>
      <c r="R12" s="2737"/>
      <c r="S12" s="2737"/>
      <c r="T12" s="2737"/>
      <c r="U12" s="2738"/>
      <c r="V12" s="2737"/>
      <c r="W12" s="2737"/>
      <c r="X12" s="2737"/>
      <c r="Y12" s="2737"/>
      <c r="Z12" s="2722"/>
      <c r="AA12" s="2723"/>
      <c r="AB12" s="2723"/>
      <c r="AC12" s="2724"/>
      <c r="AD12" s="2722"/>
      <c r="AE12" s="2723"/>
      <c r="AF12" s="2723"/>
      <c r="AG12" s="2724"/>
      <c r="AH12" s="2722"/>
      <c r="AI12" s="2723"/>
      <c r="AJ12" s="2723"/>
      <c r="AK12" s="2724"/>
      <c r="AL12" s="2725"/>
      <c r="AM12" s="2726"/>
      <c r="AN12" s="2726"/>
      <c r="AO12" s="2726"/>
      <c r="AP12" s="2717"/>
      <c r="AQ12" s="2717"/>
      <c r="AR12" s="2717"/>
      <c r="AS12" s="2717"/>
      <c r="AT12" s="2717"/>
      <c r="AU12" s="2717"/>
      <c r="AV12" s="2717"/>
      <c r="AW12" s="2717"/>
      <c r="AX12" s="2717"/>
      <c r="AY12" s="2717"/>
      <c r="AZ12" s="2717"/>
      <c r="BA12" s="2717"/>
      <c r="BB12" s="2717"/>
      <c r="BC12" s="2717"/>
      <c r="BD12" s="2717"/>
      <c r="BE12" s="2717"/>
      <c r="BF12" s="2717"/>
      <c r="BG12" s="2718"/>
    </row>
    <row r="13" spans="2:69" ht="18.75" customHeight="1">
      <c r="B13" s="2729">
        <v>5</v>
      </c>
      <c r="C13" s="2730"/>
      <c r="D13" s="2731"/>
      <c r="E13" s="2732"/>
      <c r="F13" s="2732"/>
      <c r="G13" s="2732"/>
      <c r="H13" s="2732"/>
      <c r="I13" s="2732"/>
      <c r="J13" s="2732"/>
      <c r="K13" s="2733"/>
      <c r="L13" s="2731"/>
      <c r="M13" s="2732"/>
      <c r="N13" s="2732"/>
      <c r="O13" s="2733"/>
      <c r="P13" s="2737"/>
      <c r="Q13" s="2737"/>
      <c r="R13" s="2737"/>
      <c r="S13" s="2737"/>
      <c r="T13" s="2737"/>
      <c r="U13" s="2738"/>
      <c r="V13" s="2737"/>
      <c r="W13" s="2737"/>
      <c r="X13" s="2737"/>
      <c r="Y13" s="2737"/>
      <c r="Z13" s="2722"/>
      <c r="AA13" s="2723"/>
      <c r="AB13" s="2723"/>
      <c r="AC13" s="2724"/>
      <c r="AD13" s="2722"/>
      <c r="AE13" s="2723"/>
      <c r="AF13" s="2723"/>
      <c r="AG13" s="2724"/>
      <c r="AH13" s="2722"/>
      <c r="AI13" s="2723"/>
      <c r="AJ13" s="2723"/>
      <c r="AK13" s="2724"/>
      <c r="AL13" s="2725"/>
      <c r="AM13" s="2726"/>
      <c r="AN13" s="2726"/>
      <c r="AO13" s="2726"/>
      <c r="AP13" s="2717"/>
      <c r="AQ13" s="2717"/>
      <c r="AR13" s="2717"/>
      <c r="AS13" s="2717"/>
      <c r="AT13" s="2717"/>
      <c r="AU13" s="2717"/>
      <c r="AV13" s="2717"/>
      <c r="AW13" s="2717"/>
      <c r="AX13" s="2717"/>
      <c r="AY13" s="2717"/>
      <c r="AZ13" s="2717"/>
      <c r="BA13" s="2717"/>
      <c r="BB13" s="2717"/>
      <c r="BC13" s="2717"/>
      <c r="BD13" s="2717"/>
      <c r="BE13" s="2717"/>
      <c r="BF13" s="2717"/>
      <c r="BG13" s="2718"/>
    </row>
    <row r="14" spans="2:69" ht="18.75" customHeight="1">
      <c r="B14" s="2729">
        <v>6</v>
      </c>
      <c r="C14" s="2730"/>
      <c r="D14" s="2731"/>
      <c r="E14" s="2732"/>
      <c r="F14" s="2732"/>
      <c r="G14" s="2732"/>
      <c r="H14" s="2732"/>
      <c r="I14" s="2732"/>
      <c r="J14" s="2732"/>
      <c r="K14" s="2733"/>
      <c r="L14" s="2731"/>
      <c r="M14" s="2732"/>
      <c r="N14" s="2732"/>
      <c r="O14" s="2733"/>
      <c r="P14" s="2737"/>
      <c r="Q14" s="2737"/>
      <c r="R14" s="2737"/>
      <c r="S14" s="2737"/>
      <c r="T14" s="2737"/>
      <c r="U14" s="2738"/>
      <c r="V14" s="2737"/>
      <c r="W14" s="2737"/>
      <c r="X14" s="2737"/>
      <c r="Y14" s="2737"/>
      <c r="Z14" s="2722"/>
      <c r="AA14" s="2723"/>
      <c r="AB14" s="2723"/>
      <c r="AC14" s="2724"/>
      <c r="AD14" s="2722"/>
      <c r="AE14" s="2723"/>
      <c r="AF14" s="2723"/>
      <c r="AG14" s="2724"/>
      <c r="AH14" s="2722"/>
      <c r="AI14" s="2723"/>
      <c r="AJ14" s="2723"/>
      <c r="AK14" s="2724"/>
      <c r="AL14" s="2725"/>
      <c r="AM14" s="2726"/>
      <c r="AN14" s="2726"/>
      <c r="AO14" s="2726"/>
      <c r="AP14" s="2717"/>
      <c r="AQ14" s="2717"/>
      <c r="AR14" s="2717"/>
      <c r="AS14" s="2717"/>
      <c r="AT14" s="2717"/>
      <c r="AU14" s="2717"/>
      <c r="AV14" s="2717"/>
      <c r="AW14" s="2717"/>
      <c r="AX14" s="2717"/>
      <c r="AY14" s="2717"/>
      <c r="AZ14" s="2717"/>
      <c r="BA14" s="2717"/>
      <c r="BB14" s="2717"/>
      <c r="BC14" s="2717"/>
      <c r="BD14" s="2717"/>
      <c r="BE14" s="2717"/>
      <c r="BF14" s="2717"/>
      <c r="BG14" s="2718"/>
    </row>
    <row r="15" spans="2:69" ht="18.75" customHeight="1">
      <c r="B15" s="2729">
        <v>7</v>
      </c>
      <c r="C15" s="2730"/>
      <c r="D15" s="2731"/>
      <c r="E15" s="2732"/>
      <c r="F15" s="2732"/>
      <c r="G15" s="2732"/>
      <c r="H15" s="2732"/>
      <c r="I15" s="2732"/>
      <c r="J15" s="2732"/>
      <c r="K15" s="2733"/>
      <c r="L15" s="2731"/>
      <c r="M15" s="2732"/>
      <c r="N15" s="2732"/>
      <c r="O15" s="2733"/>
      <c r="P15" s="2737"/>
      <c r="Q15" s="2737"/>
      <c r="R15" s="2737"/>
      <c r="S15" s="2737"/>
      <c r="T15" s="2737"/>
      <c r="U15" s="2738"/>
      <c r="V15" s="2737"/>
      <c r="W15" s="2737"/>
      <c r="X15" s="2737"/>
      <c r="Y15" s="2737"/>
      <c r="Z15" s="2722"/>
      <c r="AA15" s="2723"/>
      <c r="AB15" s="2723"/>
      <c r="AC15" s="2724"/>
      <c r="AD15" s="2722"/>
      <c r="AE15" s="2723"/>
      <c r="AF15" s="2723"/>
      <c r="AG15" s="2724"/>
      <c r="AH15" s="2722"/>
      <c r="AI15" s="2723"/>
      <c r="AJ15" s="2723"/>
      <c r="AK15" s="2724"/>
      <c r="AL15" s="2725"/>
      <c r="AM15" s="2726"/>
      <c r="AN15" s="2726"/>
      <c r="AO15" s="2726"/>
      <c r="AP15" s="2717"/>
      <c r="AQ15" s="2717"/>
      <c r="AR15" s="2717"/>
      <c r="AS15" s="2717"/>
      <c r="AT15" s="2717"/>
      <c r="AU15" s="2717"/>
      <c r="AV15" s="2717"/>
      <c r="AW15" s="2717"/>
      <c r="AX15" s="2717"/>
      <c r="AY15" s="2717"/>
      <c r="AZ15" s="2717"/>
      <c r="BA15" s="2717"/>
      <c r="BB15" s="2717"/>
      <c r="BC15" s="2717"/>
      <c r="BD15" s="2717"/>
      <c r="BE15" s="2717"/>
      <c r="BF15" s="2717"/>
      <c r="BG15" s="2718"/>
    </row>
    <row r="16" spans="2:69" ht="18.75" customHeight="1">
      <c r="B16" s="2729">
        <v>8</v>
      </c>
      <c r="C16" s="2730"/>
      <c r="D16" s="2731"/>
      <c r="E16" s="2732"/>
      <c r="F16" s="2732"/>
      <c r="G16" s="2732"/>
      <c r="H16" s="2732"/>
      <c r="I16" s="2732"/>
      <c r="J16" s="2732"/>
      <c r="K16" s="2733"/>
      <c r="L16" s="2731"/>
      <c r="M16" s="2732"/>
      <c r="N16" s="2732"/>
      <c r="O16" s="2733"/>
      <c r="P16" s="2731"/>
      <c r="Q16" s="2732"/>
      <c r="R16" s="2732"/>
      <c r="S16" s="2732"/>
      <c r="T16" s="2733"/>
      <c r="U16" s="2734"/>
      <c r="V16" s="2735"/>
      <c r="W16" s="2735"/>
      <c r="X16" s="2735"/>
      <c r="Y16" s="2736"/>
      <c r="Z16" s="2722"/>
      <c r="AA16" s="2723"/>
      <c r="AB16" s="2723"/>
      <c r="AC16" s="2724"/>
      <c r="AD16" s="2722"/>
      <c r="AE16" s="2723"/>
      <c r="AF16" s="2723"/>
      <c r="AG16" s="2724"/>
      <c r="AH16" s="2722"/>
      <c r="AI16" s="2723"/>
      <c r="AJ16" s="2723"/>
      <c r="AK16" s="2724"/>
      <c r="AL16" s="2725"/>
      <c r="AM16" s="2726"/>
      <c r="AN16" s="2726"/>
      <c r="AO16" s="2726"/>
      <c r="AP16" s="2717"/>
      <c r="AQ16" s="2717"/>
      <c r="AR16" s="2717"/>
      <c r="AS16" s="2717"/>
      <c r="AT16" s="2717"/>
      <c r="AU16" s="2717"/>
      <c r="AV16" s="2717"/>
      <c r="AW16" s="2717"/>
      <c r="AX16" s="2717"/>
      <c r="AY16" s="2717"/>
      <c r="AZ16" s="2717"/>
      <c r="BA16" s="2717"/>
      <c r="BB16" s="2717"/>
      <c r="BC16" s="2717"/>
      <c r="BD16" s="2717"/>
      <c r="BE16" s="2717"/>
      <c r="BF16" s="2717"/>
      <c r="BG16" s="2718"/>
    </row>
    <row r="17" spans="2:59" ht="18.75" customHeight="1">
      <c r="B17" s="2729">
        <v>9</v>
      </c>
      <c r="C17" s="2730"/>
      <c r="D17" s="2731"/>
      <c r="E17" s="2732"/>
      <c r="F17" s="2732"/>
      <c r="G17" s="2732"/>
      <c r="H17" s="2732"/>
      <c r="I17" s="2732"/>
      <c r="J17" s="2732"/>
      <c r="K17" s="2733"/>
      <c r="L17" s="2731"/>
      <c r="M17" s="2732"/>
      <c r="N17" s="2732"/>
      <c r="O17" s="2733"/>
      <c r="P17" s="2731"/>
      <c r="Q17" s="2732"/>
      <c r="R17" s="2732"/>
      <c r="S17" s="2732"/>
      <c r="T17" s="2733"/>
      <c r="U17" s="2734"/>
      <c r="V17" s="2735"/>
      <c r="W17" s="2735"/>
      <c r="X17" s="2735"/>
      <c r="Y17" s="2736"/>
      <c r="Z17" s="2722"/>
      <c r="AA17" s="2723"/>
      <c r="AB17" s="2723"/>
      <c r="AC17" s="2724"/>
      <c r="AD17" s="2722"/>
      <c r="AE17" s="2723"/>
      <c r="AF17" s="2723"/>
      <c r="AG17" s="2724"/>
      <c r="AH17" s="2722"/>
      <c r="AI17" s="2723"/>
      <c r="AJ17" s="2723"/>
      <c r="AK17" s="2724"/>
      <c r="AL17" s="2725"/>
      <c r="AM17" s="2726"/>
      <c r="AN17" s="2726"/>
      <c r="AO17" s="2726"/>
      <c r="AP17" s="2717"/>
      <c r="AQ17" s="2717"/>
      <c r="AR17" s="2717"/>
      <c r="AS17" s="2717"/>
      <c r="AT17" s="2717"/>
      <c r="AU17" s="2717"/>
      <c r="AV17" s="2717"/>
      <c r="AW17" s="2717"/>
      <c r="AX17" s="2717"/>
      <c r="AY17" s="2717"/>
      <c r="AZ17" s="2717"/>
      <c r="BA17" s="2717"/>
      <c r="BB17" s="2717"/>
      <c r="BC17" s="2717"/>
      <c r="BD17" s="2717"/>
      <c r="BE17" s="2717"/>
      <c r="BF17" s="2717"/>
      <c r="BG17" s="2718"/>
    </row>
    <row r="18" spans="2:59" ht="18.75" customHeight="1">
      <c r="B18" s="2729">
        <v>10</v>
      </c>
      <c r="C18" s="2730"/>
      <c r="D18" s="2731"/>
      <c r="E18" s="2732"/>
      <c r="F18" s="2732"/>
      <c r="G18" s="2732"/>
      <c r="H18" s="2732"/>
      <c r="I18" s="2732"/>
      <c r="J18" s="2732"/>
      <c r="K18" s="2733"/>
      <c r="L18" s="2731"/>
      <c r="M18" s="2732"/>
      <c r="N18" s="2732"/>
      <c r="O18" s="2733"/>
      <c r="P18" s="2731"/>
      <c r="Q18" s="2732"/>
      <c r="R18" s="2732"/>
      <c r="S18" s="2732"/>
      <c r="T18" s="2733"/>
      <c r="U18" s="2734"/>
      <c r="V18" s="2735"/>
      <c r="W18" s="2735"/>
      <c r="X18" s="2735"/>
      <c r="Y18" s="2736"/>
      <c r="Z18" s="2722"/>
      <c r="AA18" s="2723"/>
      <c r="AB18" s="2723"/>
      <c r="AC18" s="2724"/>
      <c r="AD18" s="2722"/>
      <c r="AE18" s="2723"/>
      <c r="AF18" s="2723"/>
      <c r="AG18" s="2724"/>
      <c r="AH18" s="2722"/>
      <c r="AI18" s="2723"/>
      <c r="AJ18" s="2723"/>
      <c r="AK18" s="2724"/>
      <c r="AL18" s="2725"/>
      <c r="AM18" s="2726"/>
      <c r="AN18" s="2726"/>
      <c r="AO18" s="2726"/>
      <c r="AP18" s="2717"/>
      <c r="AQ18" s="2717"/>
      <c r="AR18" s="2717"/>
      <c r="AS18" s="2717"/>
      <c r="AT18" s="2717"/>
      <c r="AU18" s="2717"/>
      <c r="AV18" s="2717"/>
      <c r="AW18" s="2717"/>
      <c r="AX18" s="2717"/>
      <c r="AY18" s="2717"/>
      <c r="AZ18" s="2717"/>
      <c r="BA18" s="2717"/>
      <c r="BB18" s="2717"/>
      <c r="BC18" s="2717"/>
      <c r="BD18" s="2717"/>
      <c r="BE18" s="2717"/>
      <c r="BF18" s="2717"/>
      <c r="BG18" s="2718"/>
    </row>
    <row r="21" spans="2:59">
      <c r="B21" s="503" t="s">
        <v>1367</v>
      </c>
    </row>
    <row r="23" spans="2:59" ht="17.25" customHeight="1">
      <c r="B23" s="2741" t="s">
        <v>1360</v>
      </c>
      <c r="C23" s="2741"/>
      <c r="D23" s="2741" t="s">
        <v>78</v>
      </c>
      <c r="E23" s="2741"/>
      <c r="F23" s="2741"/>
      <c r="G23" s="2741"/>
      <c r="H23" s="2741"/>
      <c r="I23" s="2741"/>
      <c r="J23" s="2741"/>
      <c r="K23" s="2741"/>
      <c r="L23" s="2741" t="s">
        <v>1361</v>
      </c>
      <c r="M23" s="2741"/>
      <c r="N23" s="2741"/>
      <c r="O23" s="2741"/>
      <c r="P23" s="2743" t="s">
        <v>1362</v>
      </c>
      <c r="Q23" s="2743"/>
      <c r="R23" s="2743"/>
      <c r="S23" s="2743"/>
      <c r="T23" s="2743"/>
      <c r="U23" s="2744" t="s">
        <v>1363</v>
      </c>
      <c r="V23" s="2744"/>
      <c r="W23" s="2744"/>
      <c r="X23" s="2744"/>
      <c r="Y23" s="2744"/>
      <c r="Z23" s="2746" t="s">
        <v>1373</v>
      </c>
      <c r="AA23" s="2747"/>
      <c r="AB23" s="2747"/>
      <c r="AC23" s="2747"/>
      <c r="AD23" s="2747"/>
      <c r="AE23" s="2747"/>
      <c r="AF23" s="2747"/>
      <c r="AG23" s="2747"/>
      <c r="AH23" s="2747"/>
      <c r="AI23" s="2747"/>
      <c r="AJ23" s="2747"/>
      <c r="AK23" s="2747"/>
      <c r="AL23" s="2747"/>
      <c r="AM23" s="2747"/>
      <c r="AN23" s="2747"/>
      <c r="AO23" s="2747"/>
      <c r="AP23" s="2747"/>
      <c r="AQ23" s="2747"/>
      <c r="AR23" s="2747"/>
      <c r="AS23" s="2747"/>
      <c r="AT23" s="2747"/>
      <c r="AU23" s="2747"/>
      <c r="AV23" s="2747"/>
      <c r="AW23" s="2747"/>
      <c r="AX23" s="2747"/>
      <c r="AY23" s="2747"/>
      <c r="AZ23" s="2747"/>
      <c r="BA23" s="2747"/>
      <c r="BB23" s="2747"/>
      <c r="BC23" s="2747"/>
      <c r="BD23" s="2747"/>
      <c r="BE23" s="2747"/>
      <c r="BF23" s="2747"/>
      <c r="BG23" s="2748"/>
    </row>
    <row r="24" spans="2:59" ht="17.25" customHeight="1">
      <c r="B24" s="2742"/>
      <c r="C24" s="2742"/>
      <c r="D24" s="2742"/>
      <c r="E24" s="2742"/>
      <c r="F24" s="2742"/>
      <c r="G24" s="2742"/>
      <c r="H24" s="2742"/>
      <c r="I24" s="2742"/>
      <c r="J24" s="2742"/>
      <c r="K24" s="2742"/>
      <c r="L24" s="2742"/>
      <c r="M24" s="2742"/>
      <c r="N24" s="2742"/>
      <c r="O24" s="2742"/>
      <c r="P24" s="2743"/>
      <c r="Q24" s="2743"/>
      <c r="R24" s="2743"/>
      <c r="S24" s="2743"/>
      <c r="T24" s="2743"/>
      <c r="U24" s="2744"/>
      <c r="V24" s="2744"/>
      <c r="W24" s="2744"/>
      <c r="X24" s="2744"/>
      <c r="Y24" s="2744"/>
      <c r="Z24" s="2721" t="s">
        <v>1369</v>
      </c>
      <c r="AA24" s="2721"/>
      <c r="AB24" s="2721"/>
      <c r="AC24" s="2721"/>
      <c r="AD24" s="2721" t="s">
        <v>1374</v>
      </c>
      <c r="AE24" s="2721"/>
      <c r="AF24" s="2721"/>
      <c r="AG24" s="2721"/>
      <c r="AH24" s="2745" t="s">
        <v>1375</v>
      </c>
      <c r="AI24" s="2745"/>
      <c r="AJ24" s="2745"/>
      <c r="AK24" s="2745"/>
      <c r="AL24" s="2727" t="s">
        <v>340</v>
      </c>
      <c r="AM24" s="2728"/>
      <c r="AN24" s="2728"/>
      <c r="AO24" s="2728"/>
      <c r="AP24" s="2719" t="s">
        <v>1372</v>
      </c>
      <c r="AQ24" s="2719"/>
      <c r="AR24" s="2719"/>
      <c r="AS24" s="2719"/>
      <c r="AT24" s="2719"/>
      <c r="AU24" s="2719"/>
      <c r="AV24" s="2719"/>
      <c r="AW24" s="2719"/>
      <c r="AX24" s="2719"/>
      <c r="AY24" s="2719"/>
      <c r="AZ24" s="2719"/>
      <c r="BA24" s="2719"/>
      <c r="BB24" s="2719"/>
      <c r="BC24" s="2719"/>
      <c r="BD24" s="2719"/>
      <c r="BE24" s="2719"/>
      <c r="BF24" s="2719"/>
      <c r="BG24" s="2720"/>
    </row>
    <row r="25" spans="2:59" ht="18.75" customHeight="1">
      <c r="B25" s="2729">
        <v>1</v>
      </c>
      <c r="C25" s="2730"/>
      <c r="D25" s="2731"/>
      <c r="E25" s="2732"/>
      <c r="F25" s="2732"/>
      <c r="G25" s="2732"/>
      <c r="H25" s="2732"/>
      <c r="I25" s="2732"/>
      <c r="J25" s="2732"/>
      <c r="K25" s="2733"/>
      <c r="L25" s="2731"/>
      <c r="M25" s="2732"/>
      <c r="N25" s="2732"/>
      <c r="O25" s="2733"/>
      <c r="P25" s="2737"/>
      <c r="Q25" s="2737"/>
      <c r="R25" s="2737"/>
      <c r="S25" s="2737"/>
      <c r="T25" s="2737"/>
      <c r="U25" s="2738"/>
      <c r="V25" s="2737"/>
      <c r="W25" s="2737"/>
      <c r="X25" s="2737"/>
      <c r="Y25" s="2737"/>
      <c r="Z25" s="2722"/>
      <c r="AA25" s="2723"/>
      <c r="AB25" s="2723"/>
      <c r="AC25" s="2724"/>
      <c r="AD25" s="2722"/>
      <c r="AE25" s="2723"/>
      <c r="AF25" s="2723"/>
      <c r="AG25" s="2724"/>
      <c r="AH25" s="2722"/>
      <c r="AI25" s="2723"/>
      <c r="AJ25" s="2723"/>
      <c r="AK25" s="2724"/>
      <c r="AL25" s="2725"/>
      <c r="AM25" s="2726"/>
      <c r="AN25" s="2726"/>
      <c r="AO25" s="2726"/>
      <c r="AP25" s="2717"/>
      <c r="AQ25" s="2717"/>
      <c r="AR25" s="2717"/>
      <c r="AS25" s="2717"/>
      <c r="AT25" s="2717"/>
      <c r="AU25" s="2717"/>
      <c r="AV25" s="2717"/>
      <c r="AW25" s="2717"/>
      <c r="AX25" s="2717"/>
      <c r="AY25" s="2717"/>
      <c r="AZ25" s="2717"/>
      <c r="BA25" s="2717"/>
      <c r="BB25" s="2717"/>
      <c r="BC25" s="2717"/>
      <c r="BD25" s="2717"/>
      <c r="BE25" s="2717"/>
      <c r="BF25" s="2717"/>
      <c r="BG25" s="2718"/>
    </row>
    <row r="26" spans="2:59" ht="18.75" customHeight="1">
      <c r="B26" s="2729">
        <v>2</v>
      </c>
      <c r="C26" s="2730"/>
      <c r="D26" s="2731"/>
      <c r="E26" s="2732"/>
      <c r="F26" s="2732"/>
      <c r="G26" s="2732"/>
      <c r="H26" s="2732"/>
      <c r="I26" s="2732"/>
      <c r="J26" s="2732"/>
      <c r="K26" s="2733"/>
      <c r="L26" s="2731"/>
      <c r="M26" s="2732"/>
      <c r="N26" s="2732"/>
      <c r="O26" s="2733"/>
      <c r="P26" s="2737"/>
      <c r="Q26" s="2737"/>
      <c r="R26" s="2737"/>
      <c r="S26" s="2737"/>
      <c r="T26" s="2737"/>
      <c r="U26" s="2738"/>
      <c r="V26" s="2737"/>
      <c r="W26" s="2737"/>
      <c r="X26" s="2737"/>
      <c r="Y26" s="2737"/>
      <c r="Z26" s="2722"/>
      <c r="AA26" s="2723"/>
      <c r="AB26" s="2723"/>
      <c r="AC26" s="2724"/>
      <c r="AD26" s="2722"/>
      <c r="AE26" s="2723"/>
      <c r="AF26" s="2723"/>
      <c r="AG26" s="2724"/>
      <c r="AH26" s="2722"/>
      <c r="AI26" s="2723"/>
      <c r="AJ26" s="2723"/>
      <c r="AK26" s="2724"/>
      <c r="AL26" s="2725"/>
      <c r="AM26" s="2726"/>
      <c r="AN26" s="2726"/>
      <c r="AO26" s="2726"/>
      <c r="AP26" s="2717"/>
      <c r="AQ26" s="2717"/>
      <c r="AR26" s="2717"/>
      <c r="AS26" s="2717"/>
      <c r="AT26" s="2717"/>
      <c r="AU26" s="2717"/>
      <c r="AV26" s="2717"/>
      <c r="AW26" s="2717"/>
      <c r="AX26" s="2717"/>
      <c r="AY26" s="2717"/>
      <c r="AZ26" s="2717"/>
      <c r="BA26" s="2717"/>
      <c r="BB26" s="2717"/>
      <c r="BC26" s="2717"/>
      <c r="BD26" s="2717"/>
      <c r="BE26" s="2717"/>
      <c r="BF26" s="2717"/>
      <c r="BG26" s="2718"/>
    </row>
    <row r="27" spans="2:59" ht="18.75" customHeight="1">
      <c r="B27" s="2729">
        <v>3</v>
      </c>
      <c r="C27" s="2730"/>
      <c r="D27" s="2731"/>
      <c r="E27" s="2732"/>
      <c r="F27" s="2732"/>
      <c r="G27" s="2732"/>
      <c r="H27" s="2732"/>
      <c r="I27" s="2732"/>
      <c r="J27" s="2732"/>
      <c r="K27" s="2733"/>
      <c r="L27" s="2731"/>
      <c r="M27" s="2732"/>
      <c r="N27" s="2732"/>
      <c r="O27" s="2733"/>
      <c r="P27" s="2737"/>
      <c r="Q27" s="2737"/>
      <c r="R27" s="2737"/>
      <c r="S27" s="2737"/>
      <c r="T27" s="2737"/>
      <c r="U27" s="2738"/>
      <c r="V27" s="2737"/>
      <c r="W27" s="2737"/>
      <c r="X27" s="2737"/>
      <c r="Y27" s="2737"/>
      <c r="Z27" s="2722"/>
      <c r="AA27" s="2723"/>
      <c r="AB27" s="2723"/>
      <c r="AC27" s="2724"/>
      <c r="AD27" s="2722"/>
      <c r="AE27" s="2723"/>
      <c r="AF27" s="2723"/>
      <c r="AG27" s="2724"/>
      <c r="AH27" s="2722"/>
      <c r="AI27" s="2723"/>
      <c r="AJ27" s="2723"/>
      <c r="AK27" s="2724"/>
      <c r="AL27" s="2725"/>
      <c r="AM27" s="2726"/>
      <c r="AN27" s="2726"/>
      <c r="AO27" s="2726"/>
      <c r="AP27" s="2717"/>
      <c r="AQ27" s="2717"/>
      <c r="AR27" s="2717"/>
      <c r="AS27" s="2717"/>
      <c r="AT27" s="2717"/>
      <c r="AU27" s="2717"/>
      <c r="AV27" s="2717"/>
      <c r="AW27" s="2717"/>
      <c r="AX27" s="2717"/>
      <c r="AY27" s="2717"/>
      <c r="AZ27" s="2717"/>
      <c r="BA27" s="2717"/>
      <c r="BB27" s="2717"/>
      <c r="BC27" s="2717"/>
      <c r="BD27" s="2717"/>
      <c r="BE27" s="2717"/>
      <c r="BF27" s="2717"/>
      <c r="BG27" s="2718"/>
    </row>
    <row r="28" spans="2:59" ht="18.75" customHeight="1">
      <c r="B28" s="2729">
        <v>4</v>
      </c>
      <c r="C28" s="2730"/>
      <c r="D28" s="2731"/>
      <c r="E28" s="2732"/>
      <c r="F28" s="2732"/>
      <c r="G28" s="2732"/>
      <c r="H28" s="2732"/>
      <c r="I28" s="2732"/>
      <c r="J28" s="2732"/>
      <c r="K28" s="2733"/>
      <c r="L28" s="2731"/>
      <c r="M28" s="2732"/>
      <c r="N28" s="2732"/>
      <c r="O28" s="2733"/>
      <c r="P28" s="2737"/>
      <c r="Q28" s="2737"/>
      <c r="R28" s="2737"/>
      <c r="S28" s="2737"/>
      <c r="T28" s="2737"/>
      <c r="U28" s="2738"/>
      <c r="V28" s="2737"/>
      <c r="W28" s="2737"/>
      <c r="X28" s="2737"/>
      <c r="Y28" s="2737"/>
      <c r="Z28" s="2722"/>
      <c r="AA28" s="2723"/>
      <c r="AB28" s="2723"/>
      <c r="AC28" s="2724"/>
      <c r="AD28" s="2722"/>
      <c r="AE28" s="2723"/>
      <c r="AF28" s="2723"/>
      <c r="AG28" s="2724"/>
      <c r="AH28" s="2722"/>
      <c r="AI28" s="2723"/>
      <c r="AJ28" s="2723"/>
      <c r="AK28" s="2724"/>
      <c r="AL28" s="2725"/>
      <c r="AM28" s="2726"/>
      <c r="AN28" s="2726"/>
      <c r="AO28" s="2726"/>
      <c r="AP28" s="2717"/>
      <c r="AQ28" s="2717"/>
      <c r="AR28" s="2717"/>
      <c r="AS28" s="2717"/>
      <c r="AT28" s="2717"/>
      <c r="AU28" s="2717"/>
      <c r="AV28" s="2717"/>
      <c r="AW28" s="2717"/>
      <c r="AX28" s="2717"/>
      <c r="AY28" s="2717"/>
      <c r="AZ28" s="2717"/>
      <c r="BA28" s="2717"/>
      <c r="BB28" s="2717"/>
      <c r="BC28" s="2717"/>
      <c r="BD28" s="2717"/>
      <c r="BE28" s="2717"/>
      <c r="BF28" s="2717"/>
      <c r="BG28" s="2718"/>
    </row>
    <row r="29" spans="2:59" ht="18.75" customHeight="1">
      <c r="B29" s="2729">
        <v>5</v>
      </c>
      <c r="C29" s="2730"/>
      <c r="D29" s="2731"/>
      <c r="E29" s="2732"/>
      <c r="F29" s="2732"/>
      <c r="G29" s="2732"/>
      <c r="H29" s="2732"/>
      <c r="I29" s="2732"/>
      <c r="J29" s="2732"/>
      <c r="K29" s="2733"/>
      <c r="L29" s="2731"/>
      <c r="M29" s="2732"/>
      <c r="N29" s="2732"/>
      <c r="O29" s="2733"/>
      <c r="P29" s="2737"/>
      <c r="Q29" s="2737"/>
      <c r="R29" s="2737"/>
      <c r="S29" s="2737"/>
      <c r="T29" s="2737"/>
      <c r="U29" s="2738"/>
      <c r="V29" s="2737"/>
      <c r="W29" s="2737"/>
      <c r="X29" s="2737"/>
      <c r="Y29" s="2737"/>
      <c r="Z29" s="2722"/>
      <c r="AA29" s="2723"/>
      <c r="AB29" s="2723"/>
      <c r="AC29" s="2724"/>
      <c r="AD29" s="2722"/>
      <c r="AE29" s="2723"/>
      <c r="AF29" s="2723"/>
      <c r="AG29" s="2724"/>
      <c r="AH29" s="2722"/>
      <c r="AI29" s="2723"/>
      <c r="AJ29" s="2723"/>
      <c r="AK29" s="2724"/>
      <c r="AL29" s="2725"/>
      <c r="AM29" s="2726"/>
      <c r="AN29" s="2726"/>
      <c r="AO29" s="2726"/>
      <c r="AP29" s="2717"/>
      <c r="AQ29" s="2717"/>
      <c r="AR29" s="2717"/>
      <c r="AS29" s="2717"/>
      <c r="AT29" s="2717"/>
      <c r="AU29" s="2717"/>
      <c r="AV29" s="2717"/>
      <c r="AW29" s="2717"/>
      <c r="AX29" s="2717"/>
      <c r="AY29" s="2717"/>
      <c r="AZ29" s="2717"/>
      <c r="BA29" s="2717"/>
      <c r="BB29" s="2717"/>
      <c r="BC29" s="2717"/>
      <c r="BD29" s="2717"/>
      <c r="BE29" s="2717"/>
      <c r="BF29" s="2717"/>
      <c r="BG29" s="2718"/>
    </row>
    <row r="30" spans="2:59" ht="18.75" customHeight="1">
      <c r="B30" s="2729">
        <v>6</v>
      </c>
      <c r="C30" s="2730"/>
      <c r="D30" s="2731"/>
      <c r="E30" s="2732"/>
      <c r="F30" s="2732"/>
      <c r="G30" s="2732"/>
      <c r="H30" s="2732"/>
      <c r="I30" s="2732"/>
      <c r="J30" s="2732"/>
      <c r="K30" s="2733"/>
      <c r="L30" s="2731"/>
      <c r="M30" s="2732"/>
      <c r="N30" s="2732"/>
      <c r="O30" s="2733"/>
      <c r="P30" s="2737"/>
      <c r="Q30" s="2737"/>
      <c r="R30" s="2737"/>
      <c r="S30" s="2737"/>
      <c r="T30" s="2737"/>
      <c r="U30" s="2738"/>
      <c r="V30" s="2737"/>
      <c r="W30" s="2737"/>
      <c r="X30" s="2737"/>
      <c r="Y30" s="2737"/>
      <c r="Z30" s="2722"/>
      <c r="AA30" s="2723"/>
      <c r="AB30" s="2723"/>
      <c r="AC30" s="2724"/>
      <c r="AD30" s="2722"/>
      <c r="AE30" s="2723"/>
      <c r="AF30" s="2723"/>
      <c r="AG30" s="2724"/>
      <c r="AH30" s="2722"/>
      <c r="AI30" s="2723"/>
      <c r="AJ30" s="2723"/>
      <c r="AK30" s="2724"/>
      <c r="AL30" s="2725"/>
      <c r="AM30" s="2726"/>
      <c r="AN30" s="2726"/>
      <c r="AO30" s="2726"/>
      <c r="AP30" s="2717"/>
      <c r="AQ30" s="2717"/>
      <c r="AR30" s="2717"/>
      <c r="AS30" s="2717"/>
      <c r="AT30" s="2717"/>
      <c r="AU30" s="2717"/>
      <c r="AV30" s="2717"/>
      <c r="AW30" s="2717"/>
      <c r="AX30" s="2717"/>
      <c r="AY30" s="2717"/>
      <c r="AZ30" s="2717"/>
      <c r="BA30" s="2717"/>
      <c r="BB30" s="2717"/>
      <c r="BC30" s="2717"/>
      <c r="BD30" s="2717"/>
      <c r="BE30" s="2717"/>
      <c r="BF30" s="2717"/>
      <c r="BG30" s="2718"/>
    </row>
    <row r="31" spans="2:59" ht="18.75" customHeight="1">
      <c r="B31" s="2729">
        <v>7</v>
      </c>
      <c r="C31" s="2730"/>
      <c r="D31" s="2731"/>
      <c r="E31" s="2732"/>
      <c r="F31" s="2732"/>
      <c r="G31" s="2732"/>
      <c r="H31" s="2732"/>
      <c r="I31" s="2732"/>
      <c r="J31" s="2732"/>
      <c r="K31" s="2733"/>
      <c r="L31" s="2731"/>
      <c r="M31" s="2732"/>
      <c r="N31" s="2732"/>
      <c r="O31" s="2733"/>
      <c r="P31" s="2737"/>
      <c r="Q31" s="2737"/>
      <c r="R31" s="2737"/>
      <c r="S31" s="2737"/>
      <c r="T31" s="2737"/>
      <c r="U31" s="2738"/>
      <c r="V31" s="2737"/>
      <c r="W31" s="2737"/>
      <c r="X31" s="2737"/>
      <c r="Y31" s="2737"/>
      <c r="Z31" s="2722"/>
      <c r="AA31" s="2723"/>
      <c r="AB31" s="2723"/>
      <c r="AC31" s="2724"/>
      <c r="AD31" s="2722"/>
      <c r="AE31" s="2723"/>
      <c r="AF31" s="2723"/>
      <c r="AG31" s="2724"/>
      <c r="AH31" s="2722"/>
      <c r="AI31" s="2723"/>
      <c r="AJ31" s="2723"/>
      <c r="AK31" s="2724"/>
      <c r="AL31" s="2725"/>
      <c r="AM31" s="2726"/>
      <c r="AN31" s="2726"/>
      <c r="AO31" s="2726"/>
      <c r="AP31" s="2717"/>
      <c r="AQ31" s="2717"/>
      <c r="AR31" s="2717"/>
      <c r="AS31" s="2717"/>
      <c r="AT31" s="2717"/>
      <c r="AU31" s="2717"/>
      <c r="AV31" s="2717"/>
      <c r="AW31" s="2717"/>
      <c r="AX31" s="2717"/>
      <c r="AY31" s="2717"/>
      <c r="AZ31" s="2717"/>
      <c r="BA31" s="2717"/>
      <c r="BB31" s="2717"/>
      <c r="BC31" s="2717"/>
      <c r="BD31" s="2717"/>
      <c r="BE31" s="2717"/>
      <c r="BF31" s="2717"/>
      <c r="BG31" s="2718"/>
    </row>
    <row r="32" spans="2:59" ht="18.75" customHeight="1">
      <c r="B32" s="2729">
        <v>8</v>
      </c>
      <c r="C32" s="2730"/>
      <c r="D32" s="2731"/>
      <c r="E32" s="2732"/>
      <c r="F32" s="2732"/>
      <c r="G32" s="2732"/>
      <c r="H32" s="2732"/>
      <c r="I32" s="2732"/>
      <c r="J32" s="2732"/>
      <c r="K32" s="2733"/>
      <c r="L32" s="2731"/>
      <c r="M32" s="2732"/>
      <c r="N32" s="2732"/>
      <c r="O32" s="2733"/>
      <c r="P32" s="2731"/>
      <c r="Q32" s="2732"/>
      <c r="R32" s="2732"/>
      <c r="S32" s="2732"/>
      <c r="T32" s="2733"/>
      <c r="U32" s="2734"/>
      <c r="V32" s="2735"/>
      <c r="W32" s="2735"/>
      <c r="X32" s="2735"/>
      <c r="Y32" s="2736"/>
      <c r="Z32" s="2722"/>
      <c r="AA32" s="2723"/>
      <c r="AB32" s="2723"/>
      <c r="AC32" s="2724"/>
      <c r="AD32" s="2722"/>
      <c r="AE32" s="2723"/>
      <c r="AF32" s="2723"/>
      <c r="AG32" s="2724"/>
      <c r="AH32" s="2722"/>
      <c r="AI32" s="2723"/>
      <c r="AJ32" s="2723"/>
      <c r="AK32" s="2724"/>
      <c r="AL32" s="2725"/>
      <c r="AM32" s="2726"/>
      <c r="AN32" s="2726"/>
      <c r="AO32" s="2726"/>
      <c r="AP32" s="2717"/>
      <c r="AQ32" s="2717"/>
      <c r="AR32" s="2717"/>
      <c r="AS32" s="2717"/>
      <c r="AT32" s="2717"/>
      <c r="AU32" s="2717"/>
      <c r="AV32" s="2717"/>
      <c r="AW32" s="2717"/>
      <c r="AX32" s="2717"/>
      <c r="AY32" s="2717"/>
      <c r="AZ32" s="2717"/>
      <c r="BA32" s="2717"/>
      <c r="BB32" s="2717"/>
      <c r="BC32" s="2717"/>
      <c r="BD32" s="2717"/>
      <c r="BE32" s="2717"/>
      <c r="BF32" s="2717"/>
      <c r="BG32" s="2718"/>
    </row>
    <row r="33" spans="2:64" ht="18.75" customHeight="1">
      <c r="B33" s="2729">
        <v>9</v>
      </c>
      <c r="C33" s="2730"/>
      <c r="D33" s="2731"/>
      <c r="E33" s="2732"/>
      <c r="F33" s="2732"/>
      <c r="G33" s="2732"/>
      <c r="H33" s="2732"/>
      <c r="I33" s="2732"/>
      <c r="J33" s="2732"/>
      <c r="K33" s="2733"/>
      <c r="L33" s="2731"/>
      <c r="M33" s="2732"/>
      <c r="N33" s="2732"/>
      <c r="O33" s="2733"/>
      <c r="P33" s="2731"/>
      <c r="Q33" s="2732"/>
      <c r="R33" s="2732"/>
      <c r="S33" s="2732"/>
      <c r="T33" s="2733"/>
      <c r="U33" s="2734"/>
      <c r="V33" s="2735"/>
      <c r="W33" s="2735"/>
      <c r="X33" s="2735"/>
      <c r="Y33" s="2736"/>
      <c r="Z33" s="2722"/>
      <c r="AA33" s="2723"/>
      <c r="AB33" s="2723"/>
      <c r="AC33" s="2724"/>
      <c r="AD33" s="2722"/>
      <c r="AE33" s="2723"/>
      <c r="AF33" s="2723"/>
      <c r="AG33" s="2724"/>
      <c r="AH33" s="2722"/>
      <c r="AI33" s="2723"/>
      <c r="AJ33" s="2723"/>
      <c r="AK33" s="2724"/>
      <c r="AL33" s="2725"/>
      <c r="AM33" s="2726"/>
      <c r="AN33" s="2726"/>
      <c r="AO33" s="2726"/>
      <c r="AP33" s="2717"/>
      <c r="AQ33" s="2717"/>
      <c r="AR33" s="2717"/>
      <c r="AS33" s="2717"/>
      <c r="AT33" s="2717"/>
      <c r="AU33" s="2717"/>
      <c r="AV33" s="2717"/>
      <c r="AW33" s="2717"/>
      <c r="AX33" s="2717"/>
      <c r="AY33" s="2717"/>
      <c r="AZ33" s="2717"/>
      <c r="BA33" s="2717"/>
      <c r="BB33" s="2717"/>
      <c r="BC33" s="2717"/>
      <c r="BD33" s="2717"/>
      <c r="BE33" s="2717"/>
      <c r="BF33" s="2717"/>
      <c r="BG33" s="2718"/>
    </row>
    <row r="34" spans="2:64" ht="18.75" customHeight="1">
      <c r="B34" s="2729">
        <v>10</v>
      </c>
      <c r="C34" s="2730"/>
      <c r="D34" s="2731"/>
      <c r="E34" s="2732"/>
      <c r="F34" s="2732"/>
      <c r="G34" s="2732"/>
      <c r="H34" s="2732"/>
      <c r="I34" s="2732"/>
      <c r="J34" s="2732"/>
      <c r="K34" s="2733"/>
      <c r="L34" s="2731"/>
      <c r="M34" s="2732"/>
      <c r="N34" s="2732"/>
      <c r="O34" s="2733"/>
      <c r="P34" s="2731"/>
      <c r="Q34" s="2732"/>
      <c r="R34" s="2732"/>
      <c r="S34" s="2732"/>
      <c r="T34" s="2733"/>
      <c r="U34" s="2734"/>
      <c r="V34" s="2735"/>
      <c r="W34" s="2735"/>
      <c r="X34" s="2735"/>
      <c r="Y34" s="2736"/>
      <c r="Z34" s="2722"/>
      <c r="AA34" s="2723"/>
      <c r="AB34" s="2723"/>
      <c r="AC34" s="2724"/>
      <c r="AD34" s="2722"/>
      <c r="AE34" s="2723"/>
      <c r="AF34" s="2723"/>
      <c r="AG34" s="2724"/>
      <c r="AH34" s="2722"/>
      <c r="AI34" s="2723"/>
      <c r="AJ34" s="2723"/>
      <c r="AK34" s="2724"/>
      <c r="AL34" s="2725"/>
      <c r="AM34" s="2726"/>
      <c r="AN34" s="2726"/>
      <c r="AO34" s="2726"/>
      <c r="AP34" s="2717"/>
      <c r="AQ34" s="2717"/>
      <c r="AR34" s="2717"/>
      <c r="AS34" s="2717"/>
      <c r="AT34" s="2717"/>
      <c r="AU34" s="2717"/>
      <c r="AV34" s="2717"/>
      <c r="AW34" s="2717"/>
      <c r="AX34" s="2717"/>
      <c r="AY34" s="2717"/>
      <c r="AZ34" s="2717"/>
      <c r="BA34" s="2717"/>
      <c r="BB34" s="2717"/>
      <c r="BC34" s="2717"/>
      <c r="BD34" s="2717"/>
      <c r="BE34" s="2717"/>
      <c r="BF34" s="2717"/>
      <c r="BG34" s="2718"/>
    </row>
    <row r="38" spans="2:64">
      <c r="B38" s="503" t="s">
        <v>1406</v>
      </c>
    </row>
    <row r="40" spans="2:64">
      <c r="B40" s="504" t="s">
        <v>1376</v>
      </c>
    </row>
    <row r="42" spans="2:64">
      <c r="B42" s="2716" t="s">
        <v>1377</v>
      </c>
      <c r="C42" s="2716"/>
      <c r="D42" s="2716"/>
      <c r="E42" s="2716"/>
      <c r="F42" s="2716"/>
      <c r="G42" s="2716"/>
      <c r="H42" s="2716"/>
      <c r="I42" s="2716"/>
      <c r="J42" s="2716"/>
      <c r="K42" s="2716"/>
      <c r="L42" s="2716"/>
      <c r="M42" s="2716"/>
      <c r="N42" s="2716"/>
      <c r="O42" s="2716"/>
      <c r="P42" s="2716"/>
      <c r="Q42" s="2716"/>
      <c r="R42" s="2716"/>
      <c r="S42" s="2716"/>
      <c r="T42" s="2715"/>
      <c r="U42" s="2715"/>
      <c r="V42" s="2715"/>
      <c r="W42" s="2714" t="s">
        <v>1387</v>
      </c>
      <c r="X42" s="2714"/>
      <c r="Y42" s="2714"/>
      <c r="Z42" s="2714"/>
      <c r="AA42" s="2714"/>
      <c r="AB42" s="2714"/>
      <c r="AC42" s="2714"/>
      <c r="AD42" s="2714"/>
      <c r="AE42" s="2714"/>
      <c r="AF42" s="2714"/>
      <c r="AG42" s="2714"/>
      <c r="AH42" s="2714"/>
      <c r="AI42" s="2714"/>
      <c r="AJ42" s="2714"/>
      <c r="AK42" s="2714"/>
      <c r="AL42" s="2714"/>
      <c r="AM42" s="2714"/>
      <c r="AN42" s="2714"/>
      <c r="AO42" s="2715"/>
      <c r="AP42" s="2715"/>
      <c r="AQ42" s="2715"/>
      <c r="AR42" s="2714" t="s">
        <v>1396</v>
      </c>
      <c r="AS42" s="2714"/>
      <c r="AT42" s="2714"/>
      <c r="AU42" s="2714"/>
      <c r="AV42" s="2714"/>
      <c r="AW42" s="2714"/>
      <c r="AX42" s="2714"/>
      <c r="AY42" s="2714"/>
      <c r="AZ42" s="2714"/>
      <c r="BA42" s="2714"/>
      <c r="BB42" s="2714"/>
      <c r="BC42" s="2714"/>
      <c r="BD42" s="2714"/>
      <c r="BE42" s="2714"/>
      <c r="BF42" s="2714"/>
      <c r="BG42" s="2714"/>
      <c r="BH42" s="2714"/>
      <c r="BI42" s="2714"/>
      <c r="BJ42" s="2715"/>
      <c r="BK42" s="2715"/>
      <c r="BL42" s="2715"/>
    </row>
    <row r="43" spans="2:64">
      <c r="B43" s="2716" t="s">
        <v>1378</v>
      </c>
      <c r="C43" s="2714"/>
      <c r="D43" s="2714"/>
      <c r="E43" s="2714"/>
      <c r="F43" s="2714"/>
      <c r="G43" s="2714"/>
      <c r="H43" s="2714"/>
      <c r="I43" s="2714"/>
      <c r="J43" s="2714"/>
      <c r="K43" s="2714"/>
      <c r="L43" s="2714"/>
      <c r="M43" s="2714"/>
      <c r="N43" s="2714"/>
      <c r="O43" s="2714"/>
      <c r="P43" s="2714"/>
      <c r="Q43" s="2714"/>
      <c r="R43" s="2714"/>
      <c r="S43" s="2714"/>
      <c r="T43" s="2715"/>
      <c r="U43" s="2715"/>
      <c r="V43" s="2715"/>
      <c r="W43" s="2714" t="s">
        <v>1525</v>
      </c>
      <c r="X43" s="2714"/>
      <c r="Y43" s="2714"/>
      <c r="Z43" s="2714"/>
      <c r="AA43" s="2714"/>
      <c r="AB43" s="2714"/>
      <c r="AC43" s="2714"/>
      <c r="AD43" s="2714"/>
      <c r="AE43" s="2714"/>
      <c r="AF43" s="2714"/>
      <c r="AG43" s="2714"/>
      <c r="AH43" s="2714"/>
      <c r="AI43" s="2714"/>
      <c r="AJ43" s="2714"/>
      <c r="AK43" s="2714"/>
      <c r="AL43" s="2714"/>
      <c r="AM43" s="2714"/>
      <c r="AN43" s="2714"/>
      <c r="AO43" s="2715"/>
      <c r="AP43" s="2715"/>
      <c r="AQ43" s="2715"/>
      <c r="AR43" s="2714" t="s">
        <v>1397</v>
      </c>
      <c r="AS43" s="2714"/>
      <c r="AT43" s="2714"/>
      <c r="AU43" s="2714"/>
      <c r="AV43" s="2714"/>
      <c r="AW43" s="2714"/>
      <c r="AX43" s="2714"/>
      <c r="AY43" s="2714"/>
      <c r="AZ43" s="2714"/>
      <c r="BA43" s="2714"/>
      <c r="BB43" s="2714"/>
      <c r="BC43" s="2714"/>
      <c r="BD43" s="2714"/>
      <c r="BE43" s="2714"/>
      <c r="BF43" s="2714"/>
      <c r="BG43" s="2714"/>
      <c r="BH43" s="2714"/>
      <c r="BI43" s="2714"/>
      <c r="BJ43" s="2715"/>
      <c r="BK43" s="2715"/>
      <c r="BL43" s="2715"/>
    </row>
    <row r="44" spans="2:64">
      <c r="B44" s="2716" t="s">
        <v>1379</v>
      </c>
      <c r="C44" s="2714"/>
      <c r="D44" s="2714"/>
      <c r="E44" s="2714"/>
      <c r="F44" s="2714"/>
      <c r="G44" s="2714"/>
      <c r="H44" s="2714"/>
      <c r="I44" s="2714"/>
      <c r="J44" s="2714"/>
      <c r="K44" s="2714"/>
      <c r="L44" s="2714"/>
      <c r="M44" s="2714"/>
      <c r="N44" s="2714"/>
      <c r="O44" s="2714"/>
      <c r="P44" s="2714"/>
      <c r="Q44" s="2714"/>
      <c r="R44" s="2714"/>
      <c r="S44" s="2714"/>
      <c r="T44" s="2715"/>
      <c r="U44" s="2715"/>
      <c r="V44" s="2715"/>
      <c r="W44" s="2714" t="s">
        <v>1388</v>
      </c>
      <c r="X44" s="2714"/>
      <c r="Y44" s="2714"/>
      <c r="Z44" s="2714"/>
      <c r="AA44" s="2714"/>
      <c r="AB44" s="2714"/>
      <c r="AC44" s="2714"/>
      <c r="AD44" s="2714"/>
      <c r="AE44" s="2714"/>
      <c r="AF44" s="2714"/>
      <c r="AG44" s="2714"/>
      <c r="AH44" s="2714"/>
      <c r="AI44" s="2714"/>
      <c r="AJ44" s="2714"/>
      <c r="AK44" s="2714"/>
      <c r="AL44" s="2714"/>
      <c r="AM44" s="2714"/>
      <c r="AN44" s="2714"/>
      <c r="AO44" s="2715"/>
      <c r="AP44" s="2715"/>
      <c r="AQ44" s="2715"/>
      <c r="AR44" s="2714" t="s">
        <v>1398</v>
      </c>
      <c r="AS44" s="2714"/>
      <c r="AT44" s="2714"/>
      <c r="AU44" s="2714"/>
      <c r="AV44" s="2714"/>
      <c r="AW44" s="2714"/>
      <c r="AX44" s="2714"/>
      <c r="AY44" s="2714"/>
      <c r="AZ44" s="2714"/>
      <c r="BA44" s="2714"/>
      <c r="BB44" s="2714"/>
      <c r="BC44" s="2714"/>
      <c r="BD44" s="2714"/>
      <c r="BE44" s="2714"/>
      <c r="BF44" s="2714"/>
      <c r="BG44" s="2714"/>
      <c r="BH44" s="2714"/>
      <c r="BI44" s="2714"/>
      <c r="BJ44" s="2715"/>
      <c r="BK44" s="2715"/>
      <c r="BL44" s="2715"/>
    </row>
    <row r="45" spans="2:64">
      <c r="B45" s="2716" t="s">
        <v>1380</v>
      </c>
      <c r="C45" s="2714"/>
      <c r="D45" s="2714"/>
      <c r="E45" s="2714"/>
      <c r="F45" s="2714"/>
      <c r="G45" s="2714"/>
      <c r="H45" s="2714"/>
      <c r="I45" s="2714"/>
      <c r="J45" s="2714"/>
      <c r="K45" s="2714"/>
      <c r="L45" s="2714"/>
      <c r="M45" s="2714"/>
      <c r="N45" s="2714"/>
      <c r="O45" s="2714"/>
      <c r="P45" s="2714"/>
      <c r="Q45" s="2714"/>
      <c r="R45" s="2714"/>
      <c r="S45" s="2714"/>
      <c r="T45" s="2715"/>
      <c r="U45" s="2715"/>
      <c r="V45" s="2715"/>
      <c r="W45" s="2714" t="s">
        <v>1389</v>
      </c>
      <c r="X45" s="2714"/>
      <c r="Y45" s="2714"/>
      <c r="Z45" s="2714"/>
      <c r="AA45" s="2714"/>
      <c r="AB45" s="2714"/>
      <c r="AC45" s="2714"/>
      <c r="AD45" s="2714"/>
      <c r="AE45" s="2714"/>
      <c r="AF45" s="2714"/>
      <c r="AG45" s="2714"/>
      <c r="AH45" s="2714"/>
      <c r="AI45" s="2714"/>
      <c r="AJ45" s="2714"/>
      <c r="AK45" s="2714"/>
      <c r="AL45" s="2714"/>
      <c r="AM45" s="2714"/>
      <c r="AN45" s="2714"/>
      <c r="AO45" s="2715"/>
      <c r="AP45" s="2715"/>
      <c r="AQ45" s="2715"/>
      <c r="AR45" s="2714" t="s">
        <v>1399</v>
      </c>
      <c r="AS45" s="2714"/>
      <c r="AT45" s="2714"/>
      <c r="AU45" s="2714"/>
      <c r="AV45" s="2714"/>
      <c r="AW45" s="2714"/>
      <c r="AX45" s="2714"/>
      <c r="AY45" s="2714"/>
      <c r="AZ45" s="2714"/>
      <c r="BA45" s="2714"/>
      <c r="BB45" s="2714"/>
      <c r="BC45" s="2714"/>
      <c r="BD45" s="2714"/>
      <c r="BE45" s="2714"/>
      <c r="BF45" s="2714"/>
      <c r="BG45" s="2714"/>
      <c r="BH45" s="2714"/>
      <c r="BI45" s="2714"/>
      <c r="BJ45" s="2715"/>
      <c r="BK45" s="2715"/>
      <c r="BL45" s="2715"/>
    </row>
    <row r="46" spans="2:64">
      <c r="B46" s="2716" t="s">
        <v>1381</v>
      </c>
      <c r="C46" s="2714"/>
      <c r="D46" s="2714"/>
      <c r="E46" s="2714"/>
      <c r="F46" s="2714"/>
      <c r="G46" s="2714"/>
      <c r="H46" s="2714"/>
      <c r="I46" s="2714"/>
      <c r="J46" s="2714"/>
      <c r="K46" s="2714"/>
      <c r="L46" s="2714"/>
      <c r="M46" s="2714"/>
      <c r="N46" s="2714"/>
      <c r="O46" s="2714"/>
      <c r="P46" s="2714"/>
      <c r="Q46" s="2714"/>
      <c r="R46" s="2714"/>
      <c r="S46" s="2714"/>
      <c r="T46" s="2715"/>
      <c r="U46" s="2715"/>
      <c r="V46" s="2715"/>
      <c r="W46" s="2714" t="s">
        <v>1390</v>
      </c>
      <c r="X46" s="2714"/>
      <c r="Y46" s="2714"/>
      <c r="Z46" s="2714"/>
      <c r="AA46" s="2714"/>
      <c r="AB46" s="2714"/>
      <c r="AC46" s="2714"/>
      <c r="AD46" s="2714"/>
      <c r="AE46" s="2714"/>
      <c r="AF46" s="2714"/>
      <c r="AG46" s="2714"/>
      <c r="AH46" s="2714"/>
      <c r="AI46" s="2714"/>
      <c r="AJ46" s="2714"/>
      <c r="AK46" s="2714"/>
      <c r="AL46" s="2714"/>
      <c r="AM46" s="2714"/>
      <c r="AN46" s="2714"/>
      <c r="AO46" s="2715"/>
      <c r="AP46" s="2715"/>
      <c r="AQ46" s="2715"/>
      <c r="AR46" s="2714" t="s">
        <v>1400</v>
      </c>
      <c r="AS46" s="2714"/>
      <c r="AT46" s="2714"/>
      <c r="AU46" s="2714"/>
      <c r="AV46" s="2714"/>
      <c r="AW46" s="2714"/>
      <c r="AX46" s="2714"/>
      <c r="AY46" s="2714"/>
      <c r="AZ46" s="2714"/>
      <c r="BA46" s="2714"/>
      <c r="BB46" s="2714"/>
      <c r="BC46" s="2714"/>
      <c r="BD46" s="2714"/>
      <c r="BE46" s="2714"/>
      <c r="BF46" s="2714"/>
      <c r="BG46" s="2714"/>
      <c r="BH46" s="2714"/>
      <c r="BI46" s="2714"/>
      <c r="BJ46" s="2715"/>
      <c r="BK46" s="2715"/>
      <c r="BL46" s="2715"/>
    </row>
    <row r="47" spans="2:64">
      <c r="B47" s="2716" t="s">
        <v>1382</v>
      </c>
      <c r="C47" s="2714"/>
      <c r="D47" s="2714"/>
      <c r="E47" s="2714"/>
      <c r="F47" s="2714"/>
      <c r="G47" s="2714"/>
      <c r="H47" s="2714"/>
      <c r="I47" s="2714"/>
      <c r="J47" s="2714"/>
      <c r="K47" s="2714"/>
      <c r="L47" s="2714"/>
      <c r="M47" s="2714"/>
      <c r="N47" s="2714"/>
      <c r="O47" s="2714"/>
      <c r="P47" s="2714"/>
      <c r="Q47" s="2714"/>
      <c r="R47" s="2714"/>
      <c r="S47" s="2714"/>
      <c r="T47" s="2715"/>
      <c r="U47" s="2715"/>
      <c r="V47" s="2715"/>
      <c r="W47" s="2714" t="s">
        <v>1391</v>
      </c>
      <c r="X47" s="2714"/>
      <c r="Y47" s="2714"/>
      <c r="Z47" s="2714"/>
      <c r="AA47" s="2714"/>
      <c r="AB47" s="2714"/>
      <c r="AC47" s="2714"/>
      <c r="AD47" s="2714"/>
      <c r="AE47" s="2714"/>
      <c r="AF47" s="2714"/>
      <c r="AG47" s="2714"/>
      <c r="AH47" s="2714"/>
      <c r="AI47" s="2714"/>
      <c r="AJ47" s="2714"/>
      <c r="AK47" s="2714"/>
      <c r="AL47" s="2714"/>
      <c r="AM47" s="2714"/>
      <c r="AN47" s="2714"/>
      <c r="AO47" s="2715"/>
      <c r="AP47" s="2715"/>
      <c r="AQ47" s="2715"/>
      <c r="AR47" s="2714" t="s">
        <v>1401</v>
      </c>
      <c r="AS47" s="2714"/>
      <c r="AT47" s="2714"/>
      <c r="AU47" s="2714"/>
      <c r="AV47" s="2714"/>
      <c r="AW47" s="2714"/>
      <c r="AX47" s="2714"/>
      <c r="AY47" s="2714"/>
      <c r="AZ47" s="2714"/>
      <c r="BA47" s="2714"/>
      <c r="BB47" s="2714"/>
      <c r="BC47" s="2714"/>
      <c r="BD47" s="2714"/>
      <c r="BE47" s="2714"/>
      <c r="BF47" s="2714"/>
      <c r="BG47" s="2714"/>
      <c r="BH47" s="2714"/>
      <c r="BI47" s="2714"/>
      <c r="BJ47" s="2715"/>
      <c r="BK47" s="2715"/>
      <c r="BL47" s="2715"/>
    </row>
    <row r="48" spans="2:64">
      <c r="B48" s="2716" t="s">
        <v>1383</v>
      </c>
      <c r="C48" s="2714"/>
      <c r="D48" s="2714"/>
      <c r="E48" s="2714"/>
      <c r="F48" s="2714"/>
      <c r="G48" s="2714"/>
      <c r="H48" s="2714"/>
      <c r="I48" s="2714"/>
      <c r="J48" s="2714"/>
      <c r="K48" s="2714"/>
      <c r="L48" s="2714"/>
      <c r="M48" s="2714"/>
      <c r="N48" s="2714"/>
      <c r="O48" s="2714"/>
      <c r="P48" s="2714"/>
      <c r="Q48" s="2714"/>
      <c r="R48" s="2714"/>
      <c r="S48" s="2714"/>
      <c r="T48" s="2715"/>
      <c r="U48" s="2715"/>
      <c r="V48" s="2715"/>
      <c r="W48" s="2714" t="s">
        <v>1392</v>
      </c>
      <c r="X48" s="2714"/>
      <c r="Y48" s="2714"/>
      <c r="Z48" s="2714"/>
      <c r="AA48" s="2714"/>
      <c r="AB48" s="2714"/>
      <c r="AC48" s="2714"/>
      <c r="AD48" s="2714"/>
      <c r="AE48" s="2714"/>
      <c r="AF48" s="2714"/>
      <c r="AG48" s="2714"/>
      <c r="AH48" s="2714"/>
      <c r="AI48" s="2714"/>
      <c r="AJ48" s="2714"/>
      <c r="AK48" s="2714"/>
      <c r="AL48" s="2714"/>
      <c r="AM48" s="2714"/>
      <c r="AN48" s="2714"/>
      <c r="AO48" s="2715"/>
      <c r="AP48" s="2715"/>
      <c r="AQ48" s="2715"/>
      <c r="AR48" s="2714" t="s">
        <v>1402</v>
      </c>
      <c r="AS48" s="2714"/>
      <c r="AT48" s="2714"/>
      <c r="AU48" s="2714"/>
      <c r="AV48" s="2714"/>
      <c r="AW48" s="2714"/>
      <c r="AX48" s="2714"/>
      <c r="AY48" s="2714"/>
      <c r="AZ48" s="2714"/>
      <c r="BA48" s="2714"/>
      <c r="BB48" s="2714"/>
      <c r="BC48" s="2714"/>
      <c r="BD48" s="2714"/>
      <c r="BE48" s="2714"/>
      <c r="BF48" s="2714"/>
      <c r="BG48" s="2714"/>
      <c r="BH48" s="2714"/>
      <c r="BI48" s="2714"/>
      <c r="BJ48" s="2715"/>
      <c r="BK48" s="2715"/>
      <c r="BL48" s="2715"/>
    </row>
    <row r="49" spans="2:66">
      <c r="B49" s="2716" t="s">
        <v>1384</v>
      </c>
      <c r="C49" s="2714"/>
      <c r="D49" s="2714"/>
      <c r="E49" s="2714"/>
      <c r="F49" s="2714"/>
      <c r="G49" s="2714"/>
      <c r="H49" s="2714"/>
      <c r="I49" s="2714"/>
      <c r="J49" s="2714"/>
      <c r="K49" s="2714"/>
      <c r="L49" s="2714"/>
      <c r="M49" s="2714"/>
      <c r="N49" s="2714"/>
      <c r="O49" s="2714"/>
      <c r="P49" s="2714"/>
      <c r="Q49" s="2714"/>
      <c r="R49" s="2714"/>
      <c r="S49" s="2714"/>
      <c r="T49" s="2715"/>
      <c r="U49" s="2715"/>
      <c r="V49" s="2715"/>
      <c r="W49" s="2714" t="s">
        <v>1393</v>
      </c>
      <c r="X49" s="2714"/>
      <c r="Y49" s="2714"/>
      <c r="Z49" s="2714"/>
      <c r="AA49" s="2714"/>
      <c r="AB49" s="2714"/>
      <c r="AC49" s="2714"/>
      <c r="AD49" s="2714"/>
      <c r="AE49" s="2714"/>
      <c r="AF49" s="2714"/>
      <c r="AG49" s="2714"/>
      <c r="AH49" s="2714"/>
      <c r="AI49" s="2714"/>
      <c r="AJ49" s="2714"/>
      <c r="AK49" s="2714"/>
      <c r="AL49" s="2714"/>
      <c r="AM49" s="2714"/>
      <c r="AN49" s="2714"/>
      <c r="AO49" s="2715"/>
      <c r="AP49" s="2715"/>
      <c r="AQ49" s="2715"/>
      <c r="AR49" s="2714" t="s">
        <v>1403</v>
      </c>
      <c r="AS49" s="2714"/>
      <c r="AT49" s="2714"/>
      <c r="AU49" s="2714"/>
      <c r="AV49" s="2714"/>
      <c r="AW49" s="2714"/>
      <c r="AX49" s="2714"/>
      <c r="AY49" s="2714"/>
      <c r="AZ49" s="2714"/>
      <c r="BA49" s="2714"/>
      <c r="BB49" s="2714"/>
      <c r="BC49" s="2714"/>
      <c r="BD49" s="2714"/>
      <c r="BE49" s="2714"/>
      <c r="BF49" s="2714"/>
      <c r="BG49" s="2714"/>
      <c r="BH49" s="2714"/>
      <c r="BI49" s="2714"/>
      <c r="BJ49" s="2715"/>
      <c r="BK49" s="2715"/>
      <c r="BL49" s="2715"/>
    </row>
    <row r="50" spans="2:66">
      <c r="B50" s="2716" t="s">
        <v>1385</v>
      </c>
      <c r="C50" s="2714"/>
      <c r="D50" s="2714"/>
      <c r="E50" s="2714"/>
      <c r="F50" s="2714"/>
      <c r="G50" s="2714"/>
      <c r="H50" s="2714"/>
      <c r="I50" s="2714"/>
      <c r="J50" s="2714"/>
      <c r="K50" s="2714"/>
      <c r="L50" s="2714"/>
      <c r="M50" s="2714"/>
      <c r="N50" s="2714"/>
      <c r="O50" s="2714"/>
      <c r="P50" s="2714"/>
      <c r="Q50" s="2714"/>
      <c r="R50" s="2714"/>
      <c r="S50" s="2714"/>
      <c r="T50" s="2715"/>
      <c r="U50" s="2715"/>
      <c r="V50" s="2715"/>
      <c r="W50" s="2714" t="s">
        <v>1394</v>
      </c>
      <c r="X50" s="2714"/>
      <c r="Y50" s="2714"/>
      <c r="Z50" s="2714"/>
      <c r="AA50" s="2714"/>
      <c r="AB50" s="2714"/>
      <c r="AC50" s="2714"/>
      <c r="AD50" s="2714"/>
      <c r="AE50" s="2714"/>
      <c r="AF50" s="2714"/>
      <c r="AG50" s="2714"/>
      <c r="AH50" s="2714"/>
      <c r="AI50" s="2714"/>
      <c r="AJ50" s="2714"/>
      <c r="AK50" s="2714"/>
      <c r="AL50" s="2714"/>
      <c r="AM50" s="2714"/>
      <c r="AN50" s="2714"/>
      <c r="AO50" s="2715"/>
      <c r="AP50" s="2715"/>
      <c r="AQ50" s="2715"/>
      <c r="AR50" s="2714" t="s">
        <v>1404</v>
      </c>
      <c r="AS50" s="2714"/>
      <c r="AT50" s="2714"/>
      <c r="AU50" s="2714"/>
      <c r="AV50" s="2714"/>
      <c r="AW50" s="2714"/>
      <c r="AX50" s="2714"/>
      <c r="AY50" s="2714"/>
      <c r="AZ50" s="2714"/>
      <c r="BA50" s="2714"/>
      <c r="BB50" s="2714"/>
      <c r="BC50" s="2714"/>
      <c r="BD50" s="2714"/>
      <c r="BE50" s="2714"/>
      <c r="BF50" s="2714"/>
      <c r="BG50" s="2714"/>
      <c r="BH50" s="2714"/>
      <c r="BI50" s="2714"/>
      <c r="BJ50" s="2715"/>
      <c r="BK50" s="2715"/>
      <c r="BL50" s="2715"/>
    </row>
    <row r="51" spans="2:66">
      <c r="B51" s="2716" t="s">
        <v>1386</v>
      </c>
      <c r="C51" s="2714"/>
      <c r="D51" s="2714"/>
      <c r="E51" s="2714"/>
      <c r="F51" s="2714"/>
      <c r="G51" s="2714"/>
      <c r="H51" s="2714"/>
      <c r="I51" s="2714"/>
      <c r="J51" s="2714"/>
      <c r="K51" s="2714"/>
      <c r="L51" s="2714"/>
      <c r="M51" s="2714"/>
      <c r="N51" s="2714"/>
      <c r="O51" s="2714"/>
      <c r="P51" s="2714"/>
      <c r="Q51" s="2714"/>
      <c r="R51" s="2714"/>
      <c r="S51" s="2714"/>
      <c r="T51" s="2715"/>
      <c r="U51" s="2715"/>
      <c r="V51" s="2715"/>
      <c r="W51" s="2714" t="s">
        <v>1395</v>
      </c>
      <c r="X51" s="2714"/>
      <c r="Y51" s="2714"/>
      <c r="Z51" s="2714"/>
      <c r="AA51" s="2714"/>
      <c r="AB51" s="2714"/>
      <c r="AC51" s="2714"/>
      <c r="AD51" s="2714"/>
      <c r="AE51" s="2714"/>
      <c r="AF51" s="2714"/>
      <c r="AG51" s="2714"/>
      <c r="AH51" s="2714"/>
      <c r="AI51" s="2714"/>
      <c r="AJ51" s="2714"/>
      <c r="AK51" s="2714"/>
      <c r="AL51" s="2714"/>
      <c r="AM51" s="2714"/>
      <c r="AN51" s="2714"/>
      <c r="AO51" s="2715"/>
      <c r="AP51" s="2715"/>
      <c r="AQ51" s="2715"/>
      <c r="AR51" s="2714" t="s">
        <v>1405</v>
      </c>
      <c r="AS51" s="2714"/>
      <c r="AT51" s="2714"/>
      <c r="AU51" s="2714"/>
      <c r="AV51" s="2714"/>
      <c r="AW51" s="2714"/>
      <c r="AX51" s="2714"/>
      <c r="AY51" s="2714"/>
      <c r="AZ51" s="2714"/>
      <c r="BA51" s="2714"/>
      <c r="BB51" s="2714"/>
      <c r="BC51" s="2714"/>
      <c r="BD51" s="2714"/>
      <c r="BE51" s="2714"/>
      <c r="BF51" s="2714"/>
      <c r="BG51" s="2714"/>
      <c r="BH51" s="2714"/>
      <c r="BI51" s="2714"/>
      <c r="BJ51" s="2715"/>
      <c r="BK51" s="2715"/>
      <c r="BL51" s="2715"/>
    </row>
    <row r="52" spans="2:66">
      <c r="AR52" s="2714" t="s">
        <v>1509</v>
      </c>
      <c r="AS52" s="2714"/>
      <c r="AT52" s="2714"/>
      <c r="AU52" s="2714"/>
      <c r="AV52" s="2714"/>
      <c r="AW52" s="2714"/>
      <c r="AX52" s="2714"/>
      <c r="AY52" s="2714"/>
      <c r="AZ52" s="2714"/>
      <c r="BA52" s="2714"/>
      <c r="BB52" s="2714"/>
      <c r="BC52" s="2714"/>
      <c r="BD52" s="2714"/>
      <c r="BE52" s="2714"/>
      <c r="BF52" s="2714"/>
      <c r="BG52" s="2714"/>
      <c r="BH52" s="2714"/>
      <c r="BI52" s="2714"/>
      <c r="BJ52" s="2715"/>
      <c r="BK52" s="2715"/>
      <c r="BL52" s="2715"/>
    </row>
    <row r="54" spans="2:66">
      <c r="B54" s="504" t="s">
        <v>1407</v>
      </c>
    </row>
    <row r="56" spans="2:66">
      <c r="B56" s="2716" t="s">
        <v>1418</v>
      </c>
      <c r="C56" s="2714"/>
      <c r="D56" s="2714"/>
      <c r="E56" s="2714"/>
      <c r="F56" s="2714"/>
      <c r="G56" s="2714"/>
      <c r="H56" s="2714"/>
      <c r="I56" s="2714"/>
      <c r="J56" s="2714"/>
      <c r="K56" s="2714"/>
      <c r="L56" s="2714"/>
      <c r="M56" s="2714"/>
      <c r="N56" s="2714"/>
      <c r="O56" s="2714"/>
      <c r="P56" s="2714"/>
      <c r="Q56" s="2714"/>
      <c r="R56" s="2714"/>
      <c r="S56" s="2714"/>
      <c r="T56" s="2715"/>
      <c r="U56" s="2715"/>
      <c r="V56" s="2715"/>
      <c r="W56" s="2714" t="s">
        <v>1419</v>
      </c>
      <c r="X56" s="2714"/>
      <c r="Y56" s="2714"/>
      <c r="Z56" s="2714"/>
      <c r="AA56" s="2714"/>
      <c r="AB56" s="2714"/>
      <c r="AC56" s="2714"/>
      <c r="AD56" s="2714"/>
      <c r="AE56" s="2714"/>
      <c r="AF56" s="2714"/>
      <c r="AG56" s="2714"/>
      <c r="AH56" s="2714"/>
      <c r="AI56" s="2714"/>
      <c r="AJ56" s="2714"/>
      <c r="AK56" s="2714"/>
      <c r="AL56" s="2714"/>
      <c r="AM56" s="2714"/>
      <c r="AN56" s="2714"/>
      <c r="AO56" s="2715"/>
      <c r="AP56" s="2715"/>
      <c r="AQ56" s="2715"/>
      <c r="AR56" s="2714" t="s">
        <v>1428</v>
      </c>
      <c r="AS56" s="2714"/>
      <c r="AT56" s="2714"/>
      <c r="AU56" s="2714"/>
      <c r="AV56" s="2714"/>
      <c r="AW56" s="2714"/>
      <c r="AX56" s="2714"/>
      <c r="AY56" s="2714"/>
      <c r="AZ56" s="2714"/>
      <c r="BA56" s="2714"/>
      <c r="BB56" s="2714"/>
      <c r="BC56" s="2714"/>
      <c r="BD56" s="2714"/>
      <c r="BE56" s="2714"/>
      <c r="BF56" s="2714"/>
      <c r="BG56" s="2714"/>
      <c r="BH56" s="2714"/>
      <c r="BI56" s="2714"/>
      <c r="BJ56" s="2715"/>
      <c r="BK56" s="2715"/>
      <c r="BL56" s="2715"/>
    </row>
    <row r="57" spans="2:66">
      <c r="B57" s="2716" t="s">
        <v>1408</v>
      </c>
      <c r="C57" s="2714"/>
      <c r="D57" s="2714"/>
      <c r="E57" s="2714"/>
      <c r="F57" s="2714"/>
      <c r="G57" s="2714"/>
      <c r="H57" s="2714"/>
      <c r="I57" s="2714"/>
      <c r="J57" s="2714"/>
      <c r="K57" s="2714"/>
      <c r="L57" s="2714"/>
      <c r="M57" s="2714"/>
      <c r="N57" s="2714"/>
      <c r="O57" s="2714"/>
      <c r="P57" s="2714"/>
      <c r="Q57" s="2714"/>
      <c r="R57" s="2714"/>
      <c r="S57" s="2714"/>
      <c r="T57" s="2715"/>
      <c r="U57" s="2715"/>
      <c r="V57" s="2715"/>
      <c r="W57" s="2714" t="s">
        <v>1420</v>
      </c>
      <c r="X57" s="2714"/>
      <c r="Y57" s="2714"/>
      <c r="Z57" s="2714"/>
      <c r="AA57" s="2714"/>
      <c r="AB57" s="2714"/>
      <c r="AC57" s="2714"/>
      <c r="AD57" s="2714"/>
      <c r="AE57" s="2714"/>
      <c r="AF57" s="2714"/>
      <c r="AG57" s="2714"/>
      <c r="AH57" s="2714"/>
      <c r="AI57" s="2714"/>
      <c r="AJ57" s="2714"/>
      <c r="AK57" s="2714"/>
      <c r="AL57" s="2714"/>
      <c r="AM57" s="2714"/>
      <c r="AN57" s="2714"/>
      <c r="AO57" s="2715"/>
      <c r="AP57" s="2715"/>
      <c r="AQ57" s="2715"/>
      <c r="AR57" s="2714" t="s">
        <v>1359</v>
      </c>
      <c r="AS57" s="2714"/>
      <c r="AT57" s="2714"/>
      <c r="AU57" s="2714"/>
      <c r="AV57" s="2714"/>
      <c r="AW57" s="2714"/>
      <c r="AX57" s="2714"/>
      <c r="AY57" s="2714"/>
      <c r="AZ57" s="2714"/>
      <c r="BA57" s="2714"/>
      <c r="BB57" s="2714"/>
      <c r="BC57" s="2714"/>
      <c r="BD57" s="2714"/>
      <c r="BE57" s="2714"/>
      <c r="BF57" s="2714"/>
      <c r="BG57" s="2714"/>
      <c r="BH57" s="2714"/>
      <c r="BI57" s="2714"/>
      <c r="BJ57" s="2715"/>
      <c r="BK57" s="2715"/>
      <c r="BL57" s="2715"/>
    </row>
    <row r="58" spans="2:66">
      <c r="B58" s="2716" t="s">
        <v>1409</v>
      </c>
      <c r="C58" s="2714"/>
      <c r="D58" s="2714"/>
      <c r="E58" s="2714"/>
      <c r="F58" s="2714"/>
      <c r="G58" s="2714"/>
      <c r="H58" s="2714"/>
      <c r="I58" s="2714"/>
      <c r="J58" s="2714"/>
      <c r="K58" s="2714"/>
      <c r="L58" s="2714"/>
      <c r="M58" s="2714"/>
      <c r="N58" s="2714"/>
      <c r="O58" s="2714"/>
      <c r="P58" s="2714"/>
      <c r="Q58" s="2714"/>
      <c r="R58" s="2714"/>
      <c r="S58" s="2714"/>
      <c r="T58" s="2715"/>
      <c r="U58" s="2715"/>
      <c r="V58" s="2715"/>
      <c r="W58" s="2714" t="s">
        <v>1421</v>
      </c>
      <c r="X58" s="2714"/>
      <c r="Y58" s="2714"/>
      <c r="Z58" s="2714"/>
      <c r="AA58" s="2714"/>
      <c r="AB58" s="2714"/>
      <c r="AC58" s="2714"/>
      <c r="AD58" s="2714"/>
      <c r="AE58" s="2714"/>
      <c r="AF58" s="2714"/>
      <c r="AG58" s="2714"/>
      <c r="AH58" s="2714"/>
      <c r="AI58" s="2714"/>
      <c r="AJ58" s="2714"/>
      <c r="AK58" s="2714"/>
      <c r="AL58" s="2714"/>
      <c r="AM58" s="2714"/>
      <c r="AN58" s="2714"/>
      <c r="AO58" s="2715"/>
      <c r="AP58" s="2715"/>
      <c r="AQ58" s="2715"/>
      <c r="AR58" s="2714" t="s">
        <v>1429</v>
      </c>
      <c r="AS58" s="2714"/>
      <c r="AT58" s="2714"/>
      <c r="AU58" s="2714"/>
      <c r="AV58" s="2714"/>
      <c r="AW58" s="2714"/>
      <c r="AX58" s="2714"/>
      <c r="AY58" s="2714"/>
      <c r="AZ58" s="2714"/>
      <c r="BA58" s="2714"/>
      <c r="BB58" s="2714"/>
      <c r="BC58" s="2714"/>
      <c r="BD58" s="2714"/>
      <c r="BE58" s="2714"/>
      <c r="BF58" s="2714"/>
      <c r="BG58" s="2714"/>
      <c r="BH58" s="2714"/>
      <c r="BI58" s="2714"/>
      <c r="BJ58" s="2715"/>
      <c r="BK58" s="2715"/>
      <c r="BL58" s="2715"/>
      <c r="BM58" s="505"/>
      <c r="BN58" s="505"/>
    </row>
    <row r="59" spans="2:66">
      <c r="B59" s="2716" t="s">
        <v>1410</v>
      </c>
      <c r="C59" s="2714"/>
      <c r="D59" s="2714"/>
      <c r="E59" s="2714"/>
      <c r="F59" s="2714"/>
      <c r="G59" s="2714"/>
      <c r="H59" s="2714"/>
      <c r="I59" s="2714"/>
      <c r="J59" s="2714"/>
      <c r="K59" s="2714"/>
      <c r="L59" s="2714"/>
      <c r="M59" s="2714"/>
      <c r="N59" s="2714"/>
      <c r="O59" s="2714"/>
      <c r="P59" s="2714"/>
      <c r="Q59" s="2714"/>
      <c r="R59" s="2714"/>
      <c r="S59" s="2714"/>
      <c r="T59" s="2715"/>
      <c r="U59" s="2715"/>
      <c r="V59" s="2715"/>
      <c r="W59" s="2714" t="s">
        <v>1422</v>
      </c>
      <c r="X59" s="2714"/>
      <c r="Y59" s="2714"/>
      <c r="Z59" s="2714"/>
      <c r="AA59" s="2714"/>
      <c r="AB59" s="2714"/>
      <c r="AC59" s="2714"/>
      <c r="AD59" s="2714"/>
      <c r="AE59" s="2714"/>
      <c r="AF59" s="2714"/>
      <c r="AG59" s="2714"/>
      <c r="AH59" s="2714"/>
      <c r="AI59" s="2714"/>
      <c r="AJ59" s="2714"/>
      <c r="AK59" s="2714"/>
      <c r="AL59" s="2714"/>
      <c r="AM59" s="2714"/>
      <c r="AN59" s="2714"/>
      <c r="AO59" s="2715"/>
      <c r="AP59" s="2715"/>
      <c r="AQ59" s="2715"/>
      <c r="AR59" s="2714" t="s">
        <v>1430</v>
      </c>
      <c r="AS59" s="2714"/>
      <c r="AT59" s="2714"/>
      <c r="AU59" s="2714"/>
      <c r="AV59" s="2714"/>
      <c r="AW59" s="2714"/>
      <c r="AX59" s="2714"/>
      <c r="AY59" s="2714"/>
      <c r="AZ59" s="2714"/>
      <c r="BA59" s="2714"/>
      <c r="BB59" s="2714"/>
      <c r="BC59" s="2714"/>
      <c r="BD59" s="2714"/>
      <c r="BE59" s="2714"/>
      <c r="BF59" s="2714"/>
      <c r="BG59" s="2714"/>
      <c r="BH59" s="2714"/>
      <c r="BI59" s="2714"/>
      <c r="BJ59" s="2715"/>
      <c r="BK59" s="2715"/>
      <c r="BL59" s="2715"/>
      <c r="BM59" s="506"/>
    </row>
    <row r="60" spans="2:66">
      <c r="B60" s="2716" t="s">
        <v>1411</v>
      </c>
      <c r="C60" s="2714"/>
      <c r="D60" s="2714"/>
      <c r="E60" s="2714"/>
      <c r="F60" s="2714"/>
      <c r="G60" s="2714"/>
      <c r="H60" s="2714"/>
      <c r="I60" s="2714"/>
      <c r="J60" s="2714"/>
      <c r="K60" s="2714"/>
      <c r="L60" s="2714"/>
      <c r="M60" s="2714"/>
      <c r="N60" s="2714"/>
      <c r="O60" s="2714"/>
      <c r="P60" s="2714"/>
      <c r="Q60" s="2714"/>
      <c r="R60" s="2714"/>
      <c r="S60" s="2714"/>
      <c r="T60" s="2715"/>
      <c r="U60" s="2715"/>
      <c r="V60" s="2715"/>
      <c r="W60" s="2714" t="s">
        <v>1423</v>
      </c>
      <c r="X60" s="2714"/>
      <c r="Y60" s="2714"/>
      <c r="Z60" s="2714"/>
      <c r="AA60" s="2714"/>
      <c r="AB60" s="2714"/>
      <c r="AC60" s="2714"/>
      <c r="AD60" s="2714"/>
      <c r="AE60" s="2714"/>
      <c r="AF60" s="2714"/>
      <c r="AG60" s="2714"/>
      <c r="AH60" s="2714"/>
      <c r="AI60" s="2714"/>
      <c r="AJ60" s="2714"/>
      <c r="AK60" s="2714"/>
      <c r="AL60" s="2714"/>
      <c r="AM60" s="2714"/>
      <c r="AN60" s="2714"/>
      <c r="AO60" s="2715"/>
      <c r="AP60" s="2715"/>
      <c r="AQ60" s="2715"/>
      <c r="AR60" s="2714" t="s">
        <v>1431</v>
      </c>
      <c r="AS60" s="2714"/>
      <c r="AT60" s="2714"/>
      <c r="AU60" s="2714"/>
      <c r="AV60" s="2714"/>
      <c r="AW60" s="2714"/>
      <c r="AX60" s="2714"/>
      <c r="AY60" s="2714"/>
      <c r="AZ60" s="2714"/>
      <c r="BA60" s="2714"/>
      <c r="BB60" s="2714"/>
      <c r="BC60" s="2714"/>
      <c r="BD60" s="2714"/>
      <c r="BE60" s="2714"/>
      <c r="BF60" s="2714"/>
      <c r="BG60" s="2714"/>
      <c r="BH60" s="2714"/>
      <c r="BI60" s="2714"/>
      <c r="BJ60" s="2715"/>
      <c r="BK60" s="2715"/>
      <c r="BL60" s="2715"/>
    </row>
    <row r="61" spans="2:66">
      <c r="B61" s="2716" t="s">
        <v>1412</v>
      </c>
      <c r="C61" s="2714"/>
      <c r="D61" s="2714"/>
      <c r="E61" s="2714"/>
      <c r="F61" s="2714"/>
      <c r="G61" s="2714"/>
      <c r="H61" s="2714"/>
      <c r="I61" s="2714"/>
      <c r="J61" s="2714"/>
      <c r="K61" s="2714"/>
      <c r="L61" s="2714"/>
      <c r="M61" s="2714"/>
      <c r="N61" s="2714"/>
      <c r="O61" s="2714"/>
      <c r="P61" s="2714"/>
      <c r="Q61" s="2714"/>
      <c r="R61" s="2714"/>
      <c r="S61" s="2714"/>
      <c r="T61" s="2715"/>
      <c r="U61" s="2715"/>
      <c r="V61" s="2715"/>
      <c r="W61" s="2714" t="s">
        <v>1424</v>
      </c>
      <c r="X61" s="2714"/>
      <c r="Y61" s="2714"/>
      <c r="Z61" s="2714"/>
      <c r="AA61" s="2714"/>
      <c r="AB61" s="2714"/>
      <c r="AC61" s="2714"/>
      <c r="AD61" s="2714"/>
      <c r="AE61" s="2714"/>
      <c r="AF61" s="2714"/>
      <c r="AG61" s="2714"/>
      <c r="AH61" s="2714"/>
      <c r="AI61" s="2714"/>
      <c r="AJ61" s="2714"/>
      <c r="AK61" s="2714"/>
      <c r="AL61" s="2714"/>
      <c r="AM61" s="2714"/>
      <c r="AN61" s="2714"/>
      <c r="AO61" s="2715"/>
      <c r="AP61" s="2715"/>
      <c r="AQ61" s="2715"/>
      <c r="AR61" s="2714" t="s">
        <v>1432</v>
      </c>
      <c r="AS61" s="2714"/>
      <c r="AT61" s="2714"/>
      <c r="AU61" s="2714"/>
      <c r="AV61" s="2714"/>
      <c r="AW61" s="2714"/>
      <c r="AX61" s="2714"/>
      <c r="AY61" s="2714"/>
      <c r="AZ61" s="2714"/>
      <c r="BA61" s="2714"/>
      <c r="BB61" s="2714"/>
      <c r="BC61" s="2714"/>
      <c r="BD61" s="2714"/>
      <c r="BE61" s="2714"/>
      <c r="BF61" s="2714"/>
      <c r="BG61" s="2714"/>
      <c r="BH61" s="2714"/>
      <c r="BI61" s="2714"/>
      <c r="BJ61" s="2715"/>
      <c r="BK61" s="2715"/>
      <c r="BL61" s="2715"/>
    </row>
    <row r="62" spans="2:66">
      <c r="B62" s="2716" t="s">
        <v>1413</v>
      </c>
      <c r="C62" s="2714"/>
      <c r="D62" s="2714"/>
      <c r="E62" s="2714"/>
      <c r="F62" s="2714"/>
      <c r="G62" s="2714"/>
      <c r="H62" s="2714"/>
      <c r="I62" s="2714"/>
      <c r="J62" s="2714"/>
      <c r="K62" s="2714"/>
      <c r="L62" s="2714"/>
      <c r="M62" s="2714"/>
      <c r="N62" s="2714"/>
      <c r="O62" s="2714"/>
      <c r="P62" s="2714"/>
      <c r="Q62" s="2714"/>
      <c r="R62" s="2714"/>
      <c r="S62" s="2714"/>
      <c r="T62" s="2715"/>
      <c r="U62" s="2715"/>
      <c r="V62" s="2715"/>
      <c r="W62" s="2714" t="s">
        <v>1387</v>
      </c>
      <c r="X62" s="2714"/>
      <c r="Y62" s="2714"/>
      <c r="Z62" s="2714"/>
      <c r="AA62" s="2714"/>
      <c r="AB62" s="2714"/>
      <c r="AC62" s="2714"/>
      <c r="AD62" s="2714"/>
      <c r="AE62" s="2714"/>
      <c r="AF62" s="2714"/>
      <c r="AG62" s="2714"/>
      <c r="AH62" s="2714"/>
      <c r="AI62" s="2714"/>
      <c r="AJ62" s="2714"/>
      <c r="AK62" s="2714"/>
      <c r="AL62" s="2714"/>
      <c r="AM62" s="2714"/>
      <c r="AN62" s="2714"/>
      <c r="AO62" s="2715"/>
      <c r="AP62" s="2715"/>
      <c r="AQ62" s="2715"/>
      <c r="AR62" s="2714" t="s">
        <v>1433</v>
      </c>
      <c r="AS62" s="2714"/>
      <c r="AT62" s="2714"/>
      <c r="AU62" s="2714"/>
      <c r="AV62" s="2714"/>
      <c r="AW62" s="2714"/>
      <c r="AX62" s="2714"/>
      <c r="AY62" s="2714"/>
      <c r="AZ62" s="2714"/>
      <c r="BA62" s="2714"/>
      <c r="BB62" s="2714"/>
      <c r="BC62" s="2714"/>
      <c r="BD62" s="2714"/>
      <c r="BE62" s="2714"/>
      <c r="BF62" s="2714"/>
      <c r="BG62" s="2714"/>
      <c r="BH62" s="2714"/>
      <c r="BI62" s="2714"/>
      <c r="BJ62" s="2715"/>
      <c r="BK62" s="2715"/>
      <c r="BL62" s="2715"/>
    </row>
    <row r="63" spans="2:66">
      <c r="B63" s="2716" t="s">
        <v>1414</v>
      </c>
      <c r="C63" s="2714"/>
      <c r="D63" s="2714"/>
      <c r="E63" s="2714"/>
      <c r="F63" s="2714"/>
      <c r="G63" s="2714"/>
      <c r="H63" s="2714"/>
      <c r="I63" s="2714"/>
      <c r="J63" s="2714"/>
      <c r="K63" s="2714"/>
      <c r="L63" s="2714"/>
      <c r="M63" s="2714"/>
      <c r="N63" s="2714"/>
      <c r="O63" s="2714"/>
      <c r="P63" s="2714"/>
      <c r="Q63" s="2714"/>
      <c r="R63" s="2714"/>
      <c r="S63" s="2714"/>
      <c r="T63" s="2715"/>
      <c r="U63" s="2715"/>
      <c r="V63" s="2715"/>
      <c r="W63" s="2714" t="s">
        <v>1425</v>
      </c>
      <c r="X63" s="2714"/>
      <c r="Y63" s="2714"/>
      <c r="Z63" s="2714"/>
      <c r="AA63" s="2714"/>
      <c r="AB63" s="2714"/>
      <c r="AC63" s="2714"/>
      <c r="AD63" s="2714"/>
      <c r="AE63" s="2714"/>
      <c r="AF63" s="2714"/>
      <c r="AG63" s="2714"/>
      <c r="AH63" s="2714"/>
      <c r="AI63" s="2714"/>
      <c r="AJ63" s="2714"/>
      <c r="AK63" s="2714"/>
      <c r="AL63" s="2714"/>
      <c r="AM63" s="2714"/>
      <c r="AN63" s="2714"/>
      <c r="AO63" s="2715"/>
      <c r="AP63" s="2715"/>
      <c r="AQ63" s="2715"/>
      <c r="AR63" s="2714" t="s">
        <v>1434</v>
      </c>
      <c r="AS63" s="2714"/>
      <c r="AT63" s="2714"/>
      <c r="AU63" s="2714"/>
      <c r="AV63" s="2714"/>
      <c r="AW63" s="2714"/>
      <c r="AX63" s="2714"/>
      <c r="AY63" s="2714"/>
      <c r="AZ63" s="2714"/>
      <c r="BA63" s="2714"/>
      <c r="BB63" s="2714"/>
      <c r="BC63" s="2714"/>
      <c r="BD63" s="2714"/>
      <c r="BE63" s="2714"/>
      <c r="BF63" s="2714"/>
      <c r="BG63" s="2714"/>
      <c r="BH63" s="2714"/>
      <c r="BI63" s="2714"/>
      <c r="BJ63" s="2715"/>
      <c r="BK63" s="2715"/>
      <c r="BL63" s="2715"/>
    </row>
    <row r="64" spans="2:66">
      <c r="B64" s="2716" t="s">
        <v>1382</v>
      </c>
      <c r="C64" s="2714"/>
      <c r="D64" s="2714"/>
      <c r="E64" s="2714"/>
      <c r="F64" s="2714"/>
      <c r="G64" s="2714"/>
      <c r="H64" s="2714"/>
      <c r="I64" s="2714"/>
      <c r="J64" s="2714"/>
      <c r="K64" s="2714"/>
      <c r="L64" s="2714"/>
      <c r="M64" s="2714"/>
      <c r="N64" s="2714"/>
      <c r="O64" s="2714"/>
      <c r="P64" s="2714"/>
      <c r="Q64" s="2714"/>
      <c r="R64" s="2714"/>
      <c r="S64" s="2714"/>
      <c r="T64" s="2715"/>
      <c r="U64" s="2715"/>
      <c r="V64" s="2715"/>
      <c r="W64" s="2714" t="s">
        <v>1426</v>
      </c>
      <c r="X64" s="2714"/>
      <c r="Y64" s="2714"/>
      <c r="Z64" s="2714"/>
      <c r="AA64" s="2714"/>
      <c r="AB64" s="2714"/>
      <c r="AC64" s="2714"/>
      <c r="AD64" s="2714"/>
      <c r="AE64" s="2714"/>
      <c r="AF64" s="2714"/>
      <c r="AG64" s="2714"/>
      <c r="AH64" s="2714"/>
      <c r="AI64" s="2714"/>
      <c r="AJ64" s="2714"/>
      <c r="AK64" s="2714"/>
      <c r="AL64" s="2714"/>
      <c r="AM64" s="2714"/>
      <c r="AN64" s="2714"/>
      <c r="AO64" s="2715"/>
      <c r="AP64" s="2715"/>
      <c r="AQ64" s="2715"/>
      <c r="AR64" s="2714" t="s">
        <v>1402</v>
      </c>
      <c r="AS64" s="2714"/>
      <c r="AT64" s="2714"/>
      <c r="AU64" s="2714"/>
      <c r="AV64" s="2714"/>
      <c r="AW64" s="2714"/>
      <c r="AX64" s="2714"/>
      <c r="AY64" s="2714"/>
      <c r="AZ64" s="2714"/>
      <c r="BA64" s="2714"/>
      <c r="BB64" s="2714"/>
      <c r="BC64" s="2714"/>
      <c r="BD64" s="2714"/>
      <c r="BE64" s="2714"/>
      <c r="BF64" s="2714"/>
      <c r="BG64" s="2714"/>
      <c r="BH64" s="2714"/>
      <c r="BI64" s="2714"/>
      <c r="BJ64" s="2715"/>
      <c r="BK64" s="2715"/>
      <c r="BL64" s="2715"/>
    </row>
    <row r="65" spans="2:64">
      <c r="B65" s="2716" t="s">
        <v>1415</v>
      </c>
      <c r="C65" s="2714"/>
      <c r="D65" s="2714"/>
      <c r="E65" s="2714"/>
      <c r="F65" s="2714"/>
      <c r="G65" s="2714"/>
      <c r="H65" s="2714"/>
      <c r="I65" s="2714"/>
      <c r="J65" s="2714"/>
      <c r="K65" s="2714"/>
      <c r="L65" s="2714"/>
      <c r="M65" s="2714"/>
      <c r="N65" s="2714"/>
      <c r="O65" s="2714"/>
      <c r="P65" s="2714"/>
      <c r="Q65" s="2714"/>
      <c r="R65" s="2714"/>
      <c r="S65" s="2714"/>
      <c r="T65" s="2715"/>
      <c r="U65" s="2715"/>
      <c r="V65" s="2715"/>
      <c r="W65" s="2714" t="s">
        <v>1427</v>
      </c>
      <c r="X65" s="2714"/>
      <c r="Y65" s="2714"/>
      <c r="Z65" s="2714"/>
      <c r="AA65" s="2714"/>
      <c r="AB65" s="2714"/>
      <c r="AC65" s="2714"/>
      <c r="AD65" s="2714"/>
      <c r="AE65" s="2714"/>
      <c r="AF65" s="2714"/>
      <c r="AG65" s="2714"/>
      <c r="AH65" s="2714"/>
      <c r="AI65" s="2714"/>
      <c r="AJ65" s="2714"/>
      <c r="AK65" s="2714"/>
      <c r="AL65" s="2714"/>
      <c r="AM65" s="2714"/>
      <c r="AN65" s="2714"/>
      <c r="AO65" s="2715"/>
      <c r="AP65" s="2715"/>
      <c r="AQ65" s="2715"/>
      <c r="AR65" s="2714" t="s">
        <v>1403</v>
      </c>
      <c r="AS65" s="2714"/>
      <c r="AT65" s="2714"/>
      <c r="AU65" s="2714"/>
      <c r="AV65" s="2714"/>
      <c r="AW65" s="2714"/>
      <c r="AX65" s="2714"/>
      <c r="AY65" s="2714"/>
      <c r="AZ65" s="2714"/>
      <c r="BA65" s="2714"/>
      <c r="BB65" s="2714"/>
      <c r="BC65" s="2714"/>
      <c r="BD65" s="2714"/>
      <c r="BE65" s="2714"/>
      <c r="BF65" s="2714"/>
      <c r="BG65" s="2714"/>
      <c r="BH65" s="2714"/>
      <c r="BI65" s="2714"/>
      <c r="BJ65" s="2715"/>
      <c r="BK65" s="2715"/>
      <c r="BL65" s="2715"/>
    </row>
    <row r="66" spans="2:64">
      <c r="B66" s="2716" t="s">
        <v>1416</v>
      </c>
      <c r="C66" s="2714"/>
      <c r="D66" s="2714"/>
      <c r="E66" s="2714"/>
      <c r="F66" s="2714"/>
      <c r="G66" s="2714"/>
      <c r="H66" s="2714"/>
      <c r="I66" s="2714"/>
      <c r="J66" s="2714"/>
      <c r="K66" s="2714"/>
      <c r="L66" s="2714"/>
      <c r="M66" s="2714"/>
      <c r="N66" s="2714"/>
      <c r="O66" s="2714"/>
      <c r="P66" s="2714"/>
      <c r="Q66" s="2714"/>
      <c r="R66" s="2714"/>
      <c r="S66" s="2714"/>
      <c r="T66" s="2715"/>
      <c r="U66" s="2715"/>
      <c r="V66" s="2715"/>
      <c r="W66" s="2714" t="s">
        <v>1384</v>
      </c>
      <c r="X66" s="2714"/>
      <c r="Y66" s="2714"/>
      <c r="Z66" s="2714"/>
      <c r="AA66" s="2714"/>
      <c r="AB66" s="2714"/>
      <c r="AC66" s="2714"/>
      <c r="AD66" s="2714"/>
      <c r="AE66" s="2714"/>
      <c r="AF66" s="2714"/>
      <c r="AG66" s="2714"/>
      <c r="AH66" s="2714"/>
      <c r="AI66" s="2714"/>
      <c r="AJ66" s="2714"/>
      <c r="AK66" s="2714"/>
      <c r="AL66" s="2714"/>
      <c r="AM66" s="2714"/>
      <c r="AN66" s="2714"/>
      <c r="AO66" s="2715"/>
      <c r="AP66" s="2715"/>
      <c r="AQ66" s="2715"/>
      <c r="AR66" s="2714" t="s">
        <v>1404</v>
      </c>
      <c r="AS66" s="2714"/>
      <c r="AT66" s="2714"/>
      <c r="AU66" s="2714"/>
      <c r="AV66" s="2714"/>
      <c r="AW66" s="2714"/>
      <c r="AX66" s="2714"/>
      <c r="AY66" s="2714"/>
      <c r="AZ66" s="2714"/>
      <c r="BA66" s="2714"/>
      <c r="BB66" s="2714"/>
      <c r="BC66" s="2714"/>
      <c r="BD66" s="2714"/>
      <c r="BE66" s="2714"/>
      <c r="BF66" s="2714"/>
      <c r="BG66" s="2714"/>
      <c r="BH66" s="2714"/>
      <c r="BI66" s="2714"/>
      <c r="BJ66" s="2715"/>
      <c r="BK66" s="2715"/>
      <c r="BL66" s="2715"/>
    </row>
    <row r="67" spans="2:64">
      <c r="B67" s="2716" t="s">
        <v>1417</v>
      </c>
      <c r="C67" s="2714"/>
      <c r="D67" s="2714"/>
      <c r="E67" s="2714"/>
      <c r="F67" s="2714"/>
      <c r="G67" s="2714"/>
      <c r="H67" s="2714"/>
      <c r="I67" s="2714"/>
      <c r="J67" s="2714"/>
      <c r="K67" s="2714"/>
      <c r="L67" s="2714"/>
      <c r="M67" s="2714"/>
      <c r="N67" s="2714"/>
      <c r="O67" s="2714"/>
      <c r="P67" s="2714"/>
      <c r="Q67" s="2714"/>
      <c r="R67" s="2714"/>
      <c r="S67" s="2714"/>
      <c r="T67" s="2715"/>
      <c r="U67" s="2715"/>
      <c r="V67" s="2715"/>
      <c r="W67" s="2714" t="s">
        <v>1385</v>
      </c>
      <c r="X67" s="2714"/>
      <c r="Y67" s="2714"/>
      <c r="Z67" s="2714"/>
      <c r="AA67" s="2714"/>
      <c r="AB67" s="2714"/>
      <c r="AC67" s="2714"/>
      <c r="AD67" s="2714"/>
      <c r="AE67" s="2714"/>
      <c r="AF67" s="2714"/>
      <c r="AG67" s="2714"/>
      <c r="AH67" s="2714"/>
      <c r="AI67" s="2714"/>
      <c r="AJ67" s="2714"/>
      <c r="AK67" s="2714"/>
      <c r="AL67" s="2714"/>
      <c r="AM67" s="2714"/>
      <c r="AN67" s="2714"/>
      <c r="AO67" s="2715"/>
      <c r="AP67" s="2715"/>
      <c r="AQ67" s="2715"/>
      <c r="AR67" s="2714" t="s">
        <v>1468</v>
      </c>
      <c r="AS67" s="2714"/>
      <c r="AT67" s="2714"/>
      <c r="AU67" s="2714"/>
      <c r="AV67" s="2714"/>
      <c r="AW67" s="2714"/>
      <c r="AX67" s="2714"/>
      <c r="AY67" s="2714"/>
      <c r="AZ67" s="2714"/>
      <c r="BA67" s="2714"/>
      <c r="BB67" s="2714"/>
      <c r="BC67" s="2714"/>
      <c r="BD67" s="2714"/>
      <c r="BE67" s="2714"/>
      <c r="BF67" s="2714"/>
      <c r="BG67" s="2714"/>
      <c r="BH67" s="2714"/>
      <c r="BI67" s="2714"/>
      <c r="BJ67" s="2715"/>
      <c r="BK67" s="2715"/>
      <c r="BL67" s="2715"/>
    </row>
    <row r="68" spans="2:64">
      <c r="AR68" s="2714" t="s">
        <v>1509</v>
      </c>
      <c r="AS68" s="2714"/>
      <c r="AT68" s="2714"/>
      <c r="AU68" s="2714"/>
      <c r="AV68" s="2714"/>
      <c r="AW68" s="2714"/>
      <c r="AX68" s="2714"/>
      <c r="AY68" s="2714"/>
      <c r="AZ68" s="2714"/>
      <c r="BA68" s="2714"/>
      <c r="BB68" s="2714"/>
      <c r="BC68" s="2714"/>
      <c r="BD68" s="2714"/>
      <c r="BE68" s="2714"/>
      <c r="BF68" s="2714"/>
      <c r="BG68" s="2714"/>
      <c r="BH68" s="2714"/>
      <c r="BI68" s="2714"/>
      <c r="BJ68" s="2715"/>
      <c r="BK68" s="2715"/>
      <c r="BL68" s="2715"/>
    </row>
    <row r="70" spans="2:64">
      <c r="B70" s="504" t="s">
        <v>1435</v>
      </c>
    </row>
    <row r="72" spans="2:64">
      <c r="B72" s="2714" t="s">
        <v>1436</v>
      </c>
      <c r="C72" s="2714"/>
      <c r="D72" s="2714"/>
      <c r="E72" s="2714"/>
      <c r="F72" s="2714"/>
      <c r="G72" s="2714"/>
      <c r="H72" s="2714"/>
      <c r="I72" s="2714"/>
      <c r="J72" s="2714"/>
      <c r="K72" s="2714"/>
      <c r="L72" s="2714"/>
      <c r="M72" s="2714"/>
      <c r="N72" s="2714"/>
      <c r="O72" s="2714"/>
      <c r="P72" s="2714"/>
      <c r="Q72" s="2714"/>
      <c r="R72" s="2714"/>
      <c r="S72" s="2714"/>
      <c r="T72" s="2715"/>
      <c r="U72" s="2715"/>
      <c r="V72" s="2715"/>
      <c r="W72" s="2714" t="s">
        <v>1447</v>
      </c>
      <c r="X72" s="2714"/>
      <c r="Y72" s="2714"/>
      <c r="Z72" s="2714"/>
      <c r="AA72" s="2714"/>
      <c r="AB72" s="2714"/>
      <c r="AC72" s="2714"/>
      <c r="AD72" s="2714"/>
      <c r="AE72" s="2714"/>
      <c r="AF72" s="2714"/>
      <c r="AG72" s="2714"/>
      <c r="AH72" s="2714"/>
      <c r="AI72" s="2714"/>
      <c r="AJ72" s="2714"/>
      <c r="AK72" s="2714"/>
      <c r="AL72" s="2714"/>
      <c r="AM72" s="2714"/>
      <c r="AN72" s="2714"/>
      <c r="AO72" s="2715"/>
      <c r="AP72" s="2715"/>
      <c r="AQ72" s="2715"/>
      <c r="AR72" s="2714" t="s">
        <v>1458</v>
      </c>
      <c r="AS72" s="2714"/>
      <c r="AT72" s="2714"/>
      <c r="AU72" s="2714"/>
      <c r="AV72" s="2714"/>
      <c r="AW72" s="2714"/>
      <c r="AX72" s="2714"/>
      <c r="AY72" s="2714"/>
      <c r="AZ72" s="2714"/>
      <c r="BA72" s="2714"/>
      <c r="BB72" s="2714"/>
      <c r="BC72" s="2714"/>
      <c r="BD72" s="2714"/>
      <c r="BE72" s="2714"/>
      <c r="BF72" s="2714"/>
      <c r="BG72" s="2714"/>
      <c r="BH72" s="2714"/>
      <c r="BI72" s="2714"/>
      <c r="BJ72" s="2715"/>
      <c r="BK72" s="2715"/>
      <c r="BL72" s="2715"/>
    </row>
    <row r="73" spans="2:64">
      <c r="B73" s="2714" t="s">
        <v>1437</v>
      </c>
      <c r="C73" s="2714"/>
      <c r="D73" s="2714"/>
      <c r="E73" s="2714"/>
      <c r="F73" s="2714"/>
      <c r="G73" s="2714"/>
      <c r="H73" s="2714"/>
      <c r="I73" s="2714"/>
      <c r="J73" s="2714"/>
      <c r="K73" s="2714"/>
      <c r="L73" s="2714"/>
      <c r="M73" s="2714"/>
      <c r="N73" s="2714"/>
      <c r="O73" s="2714"/>
      <c r="P73" s="2714"/>
      <c r="Q73" s="2714"/>
      <c r="R73" s="2714"/>
      <c r="S73" s="2714"/>
      <c r="T73" s="2715"/>
      <c r="U73" s="2715"/>
      <c r="V73" s="2715"/>
      <c r="W73" s="2714" t="s">
        <v>1448</v>
      </c>
      <c r="X73" s="2714"/>
      <c r="Y73" s="2714"/>
      <c r="Z73" s="2714"/>
      <c r="AA73" s="2714"/>
      <c r="AB73" s="2714"/>
      <c r="AC73" s="2714"/>
      <c r="AD73" s="2714"/>
      <c r="AE73" s="2714"/>
      <c r="AF73" s="2714"/>
      <c r="AG73" s="2714"/>
      <c r="AH73" s="2714"/>
      <c r="AI73" s="2714"/>
      <c r="AJ73" s="2714"/>
      <c r="AK73" s="2714"/>
      <c r="AL73" s="2714"/>
      <c r="AM73" s="2714"/>
      <c r="AN73" s="2714"/>
      <c r="AO73" s="2715"/>
      <c r="AP73" s="2715"/>
      <c r="AQ73" s="2715"/>
      <c r="AR73" s="2714" t="s">
        <v>1459</v>
      </c>
      <c r="AS73" s="2714"/>
      <c r="AT73" s="2714"/>
      <c r="AU73" s="2714"/>
      <c r="AV73" s="2714"/>
      <c r="AW73" s="2714"/>
      <c r="AX73" s="2714"/>
      <c r="AY73" s="2714"/>
      <c r="AZ73" s="2714"/>
      <c r="BA73" s="2714"/>
      <c r="BB73" s="2714"/>
      <c r="BC73" s="2714"/>
      <c r="BD73" s="2714"/>
      <c r="BE73" s="2714"/>
      <c r="BF73" s="2714"/>
      <c r="BG73" s="2714"/>
      <c r="BH73" s="2714"/>
      <c r="BI73" s="2714"/>
      <c r="BJ73" s="2715"/>
      <c r="BK73" s="2715"/>
      <c r="BL73" s="2715"/>
    </row>
    <row r="74" spans="2:64">
      <c r="B74" s="2714" t="s">
        <v>1438</v>
      </c>
      <c r="C74" s="2714"/>
      <c r="D74" s="2714"/>
      <c r="E74" s="2714"/>
      <c r="F74" s="2714"/>
      <c r="G74" s="2714"/>
      <c r="H74" s="2714"/>
      <c r="I74" s="2714"/>
      <c r="J74" s="2714"/>
      <c r="K74" s="2714"/>
      <c r="L74" s="2714"/>
      <c r="M74" s="2714"/>
      <c r="N74" s="2714"/>
      <c r="O74" s="2714"/>
      <c r="P74" s="2714"/>
      <c r="Q74" s="2714"/>
      <c r="R74" s="2714"/>
      <c r="S74" s="2714"/>
      <c r="T74" s="2715"/>
      <c r="U74" s="2715"/>
      <c r="V74" s="2715"/>
      <c r="W74" s="2714" t="s">
        <v>1449</v>
      </c>
      <c r="X74" s="2714"/>
      <c r="Y74" s="2714"/>
      <c r="Z74" s="2714"/>
      <c r="AA74" s="2714"/>
      <c r="AB74" s="2714"/>
      <c r="AC74" s="2714"/>
      <c r="AD74" s="2714"/>
      <c r="AE74" s="2714"/>
      <c r="AF74" s="2714"/>
      <c r="AG74" s="2714"/>
      <c r="AH74" s="2714"/>
      <c r="AI74" s="2714"/>
      <c r="AJ74" s="2714"/>
      <c r="AK74" s="2714"/>
      <c r="AL74" s="2714"/>
      <c r="AM74" s="2714"/>
      <c r="AN74" s="2714"/>
      <c r="AO74" s="2715"/>
      <c r="AP74" s="2715"/>
      <c r="AQ74" s="2715"/>
      <c r="AR74" s="2714" t="s">
        <v>1460</v>
      </c>
      <c r="AS74" s="2714"/>
      <c r="AT74" s="2714"/>
      <c r="AU74" s="2714"/>
      <c r="AV74" s="2714"/>
      <c r="AW74" s="2714"/>
      <c r="AX74" s="2714"/>
      <c r="AY74" s="2714"/>
      <c r="AZ74" s="2714"/>
      <c r="BA74" s="2714"/>
      <c r="BB74" s="2714"/>
      <c r="BC74" s="2714"/>
      <c r="BD74" s="2714"/>
      <c r="BE74" s="2714"/>
      <c r="BF74" s="2714"/>
      <c r="BG74" s="2714"/>
      <c r="BH74" s="2714"/>
      <c r="BI74" s="2714"/>
      <c r="BJ74" s="2715"/>
      <c r="BK74" s="2715"/>
      <c r="BL74" s="2715"/>
    </row>
    <row r="75" spans="2:64">
      <c r="B75" s="2714" t="s">
        <v>1439</v>
      </c>
      <c r="C75" s="2714"/>
      <c r="D75" s="2714"/>
      <c r="E75" s="2714"/>
      <c r="F75" s="2714"/>
      <c r="G75" s="2714"/>
      <c r="H75" s="2714"/>
      <c r="I75" s="2714"/>
      <c r="J75" s="2714"/>
      <c r="K75" s="2714"/>
      <c r="L75" s="2714"/>
      <c r="M75" s="2714"/>
      <c r="N75" s="2714"/>
      <c r="O75" s="2714"/>
      <c r="P75" s="2714"/>
      <c r="Q75" s="2714"/>
      <c r="R75" s="2714"/>
      <c r="S75" s="2714"/>
      <c r="T75" s="2715"/>
      <c r="U75" s="2715"/>
      <c r="V75" s="2715"/>
      <c r="W75" s="2714" t="s">
        <v>1450</v>
      </c>
      <c r="X75" s="2714"/>
      <c r="Y75" s="2714"/>
      <c r="Z75" s="2714"/>
      <c r="AA75" s="2714"/>
      <c r="AB75" s="2714"/>
      <c r="AC75" s="2714"/>
      <c r="AD75" s="2714"/>
      <c r="AE75" s="2714"/>
      <c r="AF75" s="2714"/>
      <c r="AG75" s="2714"/>
      <c r="AH75" s="2714"/>
      <c r="AI75" s="2714"/>
      <c r="AJ75" s="2714"/>
      <c r="AK75" s="2714"/>
      <c r="AL75" s="2714"/>
      <c r="AM75" s="2714"/>
      <c r="AN75" s="2714"/>
      <c r="AO75" s="2715"/>
      <c r="AP75" s="2715"/>
      <c r="AQ75" s="2715"/>
      <c r="AR75" s="2714" t="s">
        <v>1461</v>
      </c>
      <c r="AS75" s="2714"/>
      <c r="AT75" s="2714"/>
      <c r="AU75" s="2714"/>
      <c r="AV75" s="2714"/>
      <c r="AW75" s="2714"/>
      <c r="AX75" s="2714"/>
      <c r="AY75" s="2714"/>
      <c r="AZ75" s="2714"/>
      <c r="BA75" s="2714"/>
      <c r="BB75" s="2714"/>
      <c r="BC75" s="2714"/>
      <c r="BD75" s="2714"/>
      <c r="BE75" s="2714"/>
      <c r="BF75" s="2714"/>
      <c r="BG75" s="2714"/>
      <c r="BH75" s="2714"/>
      <c r="BI75" s="2714"/>
      <c r="BJ75" s="2715"/>
      <c r="BK75" s="2715"/>
      <c r="BL75" s="2715"/>
    </row>
    <row r="76" spans="2:64">
      <c r="B76" s="2714" t="s">
        <v>1440</v>
      </c>
      <c r="C76" s="2714"/>
      <c r="D76" s="2714"/>
      <c r="E76" s="2714"/>
      <c r="F76" s="2714"/>
      <c r="G76" s="2714"/>
      <c r="H76" s="2714"/>
      <c r="I76" s="2714"/>
      <c r="J76" s="2714"/>
      <c r="K76" s="2714"/>
      <c r="L76" s="2714"/>
      <c r="M76" s="2714"/>
      <c r="N76" s="2714"/>
      <c r="O76" s="2714"/>
      <c r="P76" s="2714"/>
      <c r="Q76" s="2714"/>
      <c r="R76" s="2714"/>
      <c r="S76" s="2714"/>
      <c r="T76" s="2715"/>
      <c r="U76" s="2715"/>
      <c r="V76" s="2715"/>
      <c r="W76" s="2714" t="s">
        <v>1451</v>
      </c>
      <c r="X76" s="2714"/>
      <c r="Y76" s="2714"/>
      <c r="Z76" s="2714"/>
      <c r="AA76" s="2714"/>
      <c r="AB76" s="2714"/>
      <c r="AC76" s="2714"/>
      <c r="AD76" s="2714"/>
      <c r="AE76" s="2714"/>
      <c r="AF76" s="2714"/>
      <c r="AG76" s="2714"/>
      <c r="AH76" s="2714"/>
      <c r="AI76" s="2714"/>
      <c r="AJ76" s="2714"/>
      <c r="AK76" s="2714"/>
      <c r="AL76" s="2714"/>
      <c r="AM76" s="2714"/>
      <c r="AN76" s="2714"/>
      <c r="AO76" s="2715"/>
      <c r="AP76" s="2715"/>
      <c r="AQ76" s="2715"/>
      <c r="AR76" s="2714" t="s">
        <v>1462</v>
      </c>
      <c r="AS76" s="2714"/>
      <c r="AT76" s="2714"/>
      <c r="AU76" s="2714"/>
      <c r="AV76" s="2714"/>
      <c r="AW76" s="2714"/>
      <c r="AX76" s="2714"/>
      <c r="AY76" s="2714"/>
      <c r="AZ76" s="2714"/>
      <c r="BA76" s="2714"/>
      <c r="BB76" s="2714"/>
      <c r="BC76" s="2714"/>
      <c r="BD76" s="2714"/>
      <c r="BE76" s="2714"/>
      <c r="BF76" s="2714"/>
      <c r="BG76" s="2714"/>
      <c r="BH76" s="2714"/>
      <c r="BI76" s="2714"/>
      <c r="BJ76" s="2715"/>
      <c r="BK76" s="2715"/>
      <c r="BL76" s="2715"/>
    </row>
    <row r="77" spans="2:64">
      <c r="B77" s="2714" t="s">
        <v>1441</v>
      </c>
      <c r="C77" s="2714"/>
      <c r="D77" s="2714"/>
      <c r="E77" s="2714"/>
      <c r="F77" s="2714"/>
      <c r="G77" s="2714"/>
      <c r="H77" s="2714"/>
      <c r="I77" s="2714"/>
      <c r="J77" s="2714"/>
      <c r="K77" s="2714"/>
      <c r="L77" s="2714"/>
      <c r="M77" s="2714"/>
      <c r="N77" s="2714"/>
      <c r="O77" s="2714"/>
      <c r="P77" s="2714"/>
      <c r="Q77" s="2714"/>
      <c r="R77" s="2714"/>
      <c r="S77" s="2714"/>
      <c r="T77" s="2715"/>
      <c r="U77" s="2715"/>
      <c r="V77" s="2715"/>
      <c r="W77" s="2714" t="s">
        <v>1452</v>
      </c>
      <c r="X77" s="2714"/>
      <c r="Y77" s="2714"/>
      <c r="Z77" s="2714"/>
      <c r="AA77" s="2714"/>
      <c r="AB77" s="2714"/>
      <c r="AC77" s="2714"/>
      <c r="AD77" s="2714"/>
      <c r="AE77" s="2714"/>
      <c r="AF77" s="2714"/>
      <c r="AG77" s="2714"/>
      <c r="AH77" s="2714"/>
      <c r="AI77" s="2714"/>
      <c r="AJ77" s="2714"/>
      <c r="AK77" s="2714"/>
      <c r="AL77" s="2714"/>
      <c r="AM77" s="2714"/>
      <c r="AN77" s="2714"/>
      <c r="AO77" s="2715"/>
      <c r="AP77" s="2715"/>
      <c r="AQ77" s="2715"/>
      <c r="AR77" s="2714" t="s">
        <v>1463</v>
      </c>
      <c r="AS77" s="2714"/>
      <c r="AT77" s="2714"/>
      <c r="AU77" s="2714"/>
      <c r="AV77" s="2714"/>
      <c r="AW77" s="2714"/>
      <c r="AX77" s="2714"/>
      <c r="AY77" s="2714"/>
      <c r="AZ77" s="2714"/>
      <c r="BA77" s="2714"/>
      <c r="BB77" s="2714"/>
      <c r="BC77" s="2714"/>
      <c r="BD77" s="2714"/>
      <c r="BE77" s="2714"/>
      <c r="BF77" s="2714"/>
      <c r="BG77" s="2714"/>
      <c r="BH77" s="2714"/>
      <c r="BI77" s="2714"/>
      <c r="BJ77" s="2715"/>
      <c r="BK77" s="2715"/>
      <c r="BL77" s="2715"/>
    </row>
    <row r="78" spans="2:64">
      <c r="B78" s="2714" t="s">
        <v>1442</v>
      </c>
      <c r="C78" s="2714"/>
      <c r="D78" s="2714"/>
      <c r="E78" s="2714"/>
      <c r="F78" s="2714"/>
      <c r="G78" s="2714"/>
      <c r="H78" s="2714"/>
      <c r="I78" s="2714"/>
      <c r="J78" s="2714"/>
      <c r="K78" s="2714"/>
      <c r="L78" s="2714"/>
      <c r="M78" s="2714"/>
      <c r="N78" s="2714"/>
      <c r="O78" s="2714"/>
      <c r="P78" s="2714"/>
      <c r="Q78" s="2714"/>
      <c r="R78" s="2714"/>
      <c r="S78" s="2714"/>
      <c r="T78" s="2715"/>
      <c r="U78" s="2715"/>
      <c r="V78" s="2715"/>
      <c r="W78" s="2714" t="s">
        <v>1453</v>
      </c>
      <c r="X78" s="2714"/>
      <c r="Y78" s="2714"/>
      <c r="Z78" s="2714"/>
      <c r="AA78" s="2714"/>
      <c r="AB78" s="2714"/>
      <c r="AC78" s="2714"/>
      <c r="AD78" s="2714"/>
      <c r="AE78" s="2714"/>
      <c r="AF78" s="2714"/>
      <c r="AG78" s="2714"/>
      <c r="AH78" s="2714"/>
      <c r="AI78" s="2714"/>
      <c r="AJ78" s="2714"/>
      <c r="AK78" s="2714"/>
      <c r="AL78" s="2714"/>
      <c r="AM78" s="2714"/>
      <c r="AN78" s="2714"/>
      <c r="AO78" s="2715"/>
      <c r="AP78" s="2715"/>
      <c r="AQ78" s="2715"/>
      <c r="AR78" s="2714" t="s">
        <v>1464</v>
      </c>
      <c r="AS78" s="2714"/>
      <c r="AT78" s="2714"/>
      <c r="AU78" s="2714"/>
      <c r="AV78" s="2714"/>
      <c r="AW78" s="2714"/>
      <c r="AX78" s="2714"/>
      <c r="AY78" s="2714"/>
      <c r="AZ78" s="2714"/>
      <c r="BA78" s="2714"/>
      <c r="BB78" s="2714"/>
      <c r="BC78" s="2714"/>
      <c r="BD78" s="2714"/>
      <c r="BE78" s="2714"/>
      <c r="BF78" s="2714"/>
      <c r="BG78" s="2714"/>
      <c r="BH78" s="2714"/>
      <c r="BI78" s="2714"/>
      <c r="BJ78" s="2715"/>
      <c r="BK78" s="2715"/>
      <c r="BL78" s="2715"/>
    </row>
    <row r="79" spans="2:64">
      <c r="B79" s="2714" t="s">
        <v>1443</v>
      </c>
      <c r="C79" s="2714"/>
      <c r="D79" s="2714"/>
      <c r="E79" s="2714"/>
      <c r="F79" s="2714"/>
      <c r="G79" s="2714"/>
      <c r="H79" s="2714"/>
      <c r="I79" s="2714"/>
      <c r="J79" s="2714"/>
      <c r="K79" s="2714"/>
      <c r="L79" s="2714"/>
      <c r="M79" s="2714"/>
      <c r="N79" s="2714"/>
      <c r="O79" s="2714"/>
      <c r="P79" s="2714"/>
      <c r="Q79" s="2714"/>
      <c r="R79" s="2714"/>
      <c r="S79" s="2714"/>
      <c r="T79" s="2715"/>
      <c r="U79" s="2715"/>
      <c r="V79" s="2715"/>
      <c r="W79" s="2714" t="s">
        <v>1454</v>
      </c>
      <c r="X79" s="2714"/>
      <c r="Y79" s="2714"/>
      <c r="Z79" s="2714"/>
      <c r="AA79" s="2714"/>
      <c r="AB79" s="2714"/>
      <c r="AC79" s="2714"/>
      <c r="AD79" s="2714"/>
      <c r="AE79" s="2714"/>
      <c r="AF79" s="2714"/>
      <c r="AG79" s="2714"/>
      <c r="AH79" s="2714"/>
      <c r="AI79" s="2714"/>
      <c r="AJ79" s="2714"/>
      <c r="AK79" s="2714"/>
      <c r="AL79" s="2714"/>
      <c r="AM79" s="2714"/>
      <c r="AN79" s="2714"/>
      <c r="AO79" s="2715"/>
      <c r="AP79" s="2715"/>
      <c r="AQ79" s="2715"/>
      <c r="AR79" s="2714" t="s">
        <v>1465</v>
      </c>
      <c r="AS79" s="2714"/>
      <c r="AT79" s="2714"/>
      <c r="AU79" s="2714"/>
      <c r="AV79" s="2714"/>
      <c r="AW79" s="2714"/>
      <c r="AX79" s="2714"/>
      <c r="AY79" s="2714"/>
      <c r="AZ79" s="2714"/>
      <c r="BA79" s="2714"/>
      <c r="BB79" s="2714"/>
      <c r="BC79" s="2714"/>
      <c r="BD79" s="2714"/>
      <c r="BE79" s="2714"/>
      <c r="BF79" s="2714"/>
      <c r="BG79" s="2714"/>
      <c r="BH79" s="2714"/>
      <c r="BI79" s="2714"/>
      <c r="BJ79" s="2715"/>
      <c r="BK79" s="2715"/>
      <c r="BL79" s="2715"/>
    </row>
    <row r="80" spans="2:64">
      <c r="B80" s="2714" t="s">
        <v>1444</v>
      </c>
      <c r="C80" s="2714"/>
      <c r="D80" s="2714"/>
      <c r="E80" s="2714"/>
      <c r="F80" s="2714"/>
      <c r="G80" s="2714"/>
      <c r="H80" s="2714"/>
      <c r="I80" s="2714"/>
      <c r="J80" s="2714"/>
      <c r="K80" s="2714"/>
      <c r="L80" s="2714"/>
      <c r="M80" s="2714"/>
      <c r="N80" s="2714"/>
      <c r="O80" s="2714"/>
      <c r="P80" s="2714"/>
      <c r="Q80" s="2714"/>
      <c r="R80" s="2714"/>
      <c r="S80" s="2714"/>
      <c r="T80" s="2715"/>
      <c r="U80" s="2715"/>
      <c r="V80" s="2715"/>
      <c r="W80" s="2714" t="s">
        <v>1455</v>
      </c>
      <c r="X80" s="2714"/>
      <c r="Y80" s="2714"/>
      <c r="Z80" s="2714"/>
      <c r="AA80" s="2714"/>
      <c r="AB80" s="2714"/>
      <c r="AC80" s="2714"/>
      <c r="AD80" s="2714"/>
      <c r="AE80" s="2714"/>
      <c r="AF80" s="2714"/>
      <c r="AG80" s="2714"/>
      <c r="AH80" s="2714"/>
      <c r="AI80" s="2714"/>
      <c r="AJ80" s="2714"/>
      <c r="AK80" s="2714"/>
      <c r="AL80" s="2714"/>
      <c r="AM80" s="2714"/>
      <c r="AN80" s="2714"/>
      <c r="AO80" s="2715"/>
      <c r="AP80" s="2715"/>
      <c r="AQ80" s="2715"/>
      <c r="AR80" s="2714" t="s">
        <v>1466</v>
      </c>
      <c r="AS80" s="2714"/>
      <c r="AT80" s="2714"/>
      <c r="AU80" s="2714"/>
      <c r="AV80" s="2714"/>
      <c r="AW80" s="2714"/>
      <c r="AX80" s="2714"/>
      <c r="AY80" s="2714"/>
      <c r="AZ80" s="2714"/>
      <c r="BA80" s="2714"/>
      <c r="BB80" s="2714"/>
      <c r="BC80" s="2714"/>
      <c r="BD80" s="2714"/>
      <c r="BE80" s="2714"/>
      <c r="BF80" s="2714"/>
      <c r="BG80" s="2714"/>
      <c r="BH80" s="2714"/>
      <c r="BI80" s="2714"/>
      <c r="BJ80" s="2715"/>
      <c r="BK80" s="2715"/>
      <c r="BL80" s="2715"/>
    </row>
    <row r="81" spans="2:64">
      <c r="B81" s="2714" t="s">
        <v>1445</v>
      </c>
      <c r="C81" s="2714"/>
      <c r="D81" s="2714"/>
      <c r="E81" s="2714"/>
      <c r="F81" s="2714"/>
      <c r="G81" s="2714"/>
      <c r="H81" s="2714"/>
      <c r="I81" s="2714"/>
      <c r="J81" s="2714"/>
      <c r="K81" s="2714"/>
      <c r="L81" s="2714"/>
      <c r="M81" s="2714"/>
      <c r="N81" s="2714"/>
      <c r="O81" s="2714"/>
      <c r="P81" s="2714"/>
      <c r="Q81" s="2714"/>
      <c r="R81" s="2714"/>
      <c r="S81" s="2714"/>
      <c r="T81" s="2715"/>
      <c r="U81" s="2715"/>
      <c r="V81" s="2715"/>
      <c r="W81" s="2714" t="s">
        <v>1456</v>
      </c>
      <c r="X81" s="2714"/>
      <c r="Y81" s="2714"/>
      <c r="Z81" s="2714"/>
      <c r="AA81" s="2714"/>
      <c r="AB81" s="2714"/>
      <c r="AC81" s="2714"/>
      <c r="AD81" s="2714"/>
      <c r="AE81" s="2714"/>
      <c r="AF81" s="2714"/>
      <c r="AG81" s="2714"/>
      <c r="AH81" s="2714"/>
      <c r="AI81" s="2714"/>
      <c r="AJ81" s="2714"/>
      <c r="AK81" s="2714"/>
      <c r="AL81" s="2714"/>
      <c r="AM81" s="2714"/>
      <c r="AN81" s="2714"/>
      <c r="AO81" s="2715"/>
      <c r="AP81" s="2715"/>
      <c r="AQ81" s="2715"/>
      <c r="AR81" s="2714" t="s">
        <v>1467</v>
      </c>
      <c r="AS81" s="2714"/>
      <c r="AT81" s="2714"/>
      <c r="AU81" s="2714"/>
      <c r="AV81" s="2714"/>
      <c r="AW81" s="2714"/>
      <c r="AX81" s="2714"/>
      <c r="AY81" s="2714"/>
      <c r="AZ81" s="2714"/>
      <c r="BA81" s="2714"/>
      <c r="BB81" s="2714"/>
      <c r="BC81" s="2714"/>
      <c r="BD81" s="2714"/>
      <c r="BE81" s="2714"/>
      <c r="BF81" s="2714"/>
      <c r="BG81" s="2714"/>
      <c r="BH81" s="2714"/>
      <c r="BI81" s="2714"/>
      <c r="BJ81" s="2715"/>
      <c r="BK81" s="2715"/>
      <c r="BL81" s="2715"/>
    </row>
    <row r="82" spans="2:64">
      <c r="B82" s="2714" t="s">
        <v>1446</v>
      </c>
      <c r="C82" s="2714"/>
      <c r="D82" s="2714"/>
      <c r="E82" s="2714"/>
      <c r="F82" s="2714"/>
      <c r="G82" s="2714"/>
      <c r="H82" s="2714"/>
      <c r="I82" s="2714"/>
      <c r="J82" s="2714"/>
      <c r="K82" s="2714"/>
      <c r="L82" s="2714"/>
      <c r="M82" s="2714"/>
      <c r="N82" s="2714"/>
      <c r="O82" s="2714"/>
      <c r="P82" s="2714"/>
      <c r="Q82" s="2714"/>
      <c r="R82" s="2714"/>
      <c r="S82" s="2714"/>
      <c r="T82" s="2715"/>
      <c r="U82" s="2715"/>
      <c r="V82" s="2715"/>
      <c r="W82" s="2714" t="s">
        <v>1457</v>
      </c>
      <c r="X82" s="2714"/>
      <c r="Y82" s="2714"/>
      <c r="Z82" s="2714"/>
      <c r="AA82" s="2714"/>
      <c r="AB82" s="2714"/>
      <c r="AC82" s="2714"/>
      <c r="AD82" s="2714"/>
      <c r="AE82" s="2714"/>
      <c r="AF82" s="2714"/>
      <c r="AG82" s="2714"/>
      <c r="AH82" s="2714"/>
      <c r="AI82" s="2714"/>
      <c r="AJ82" s="2714"/>
      <c r="AK82" s="2714"/>
      <c r="AL82" s="2714"/>
      <c r="AM82" s="2714"/>
      <c r="AN82" s="2714"/>
      <c r="AO82" s="2715"/>
      <c r="AP82" s="2715"/>
      <c r="AQ82" s="2715"/>
      <c r="AR82" s="2714" t="s">
        <v>1509</v>
      </c>
      <c r="AS82" s="2714"/>
      <c r="AT82" s="2714"/>
      <c r="AU82" s="2714"/>
      <c r="AV82" s="2714"/>
      <c r="AW82" s="2714"/>
      <c r="AX82" s="2714"/>
      <c r="AY82" s="2714"/>
      <c r="AZ82" s="2714"/>
      <c r="BA82" s="2714"/>
      <c r="BB82" s="2714"/>
      <c r="BC82" s="2714"/>
      <c r="BD82" s="2714"/>
      <c r="BE82" s="2714"/>
      <c r="BF82" s="2714"/>
      <c r="BG82" s="2714"/>
      <c r="BH82" s="2714"/>
      <c r="BI82" s="2714"/>
      <c r="BJ82" s="2715"/>
      <c r="BK82" s="2715"/>
      <c r="BL82" s="2715"/>
    </row>
  </sheetData>
  <mergeCells count="427">
    <mergeCell ref="AR82:BI82"/>
    <mergeCell ref="BJ82:BL82"/>
    <mergeCell ref="AR68:BI68"/>
    <mergeCell ref="BJ68:BL68"/>
    <mergeCell ref="AR52:BI52"/>
    <mergeCell ref="BJ52:BL52"/>
    <mergeCell ref="AP33:BG33"/>
    <mergeCell ref="AP34:BG34"/>
    <mergeCell ref="B33:C33"/>
    <mergeCell ref="D33:K33"/>
    <mergeCell ref="L33:O33"/>
    <mergeCell ref="P33:T33"/>
    <mergeCell ref="U33:Y33"/>
    <mergeCell ref="Z33:AC33"/>
    <mergeCell ref="AD33:AG33"/>
    <mergeCell ref="AH33:AK33"/>
    <mergeCell ref="AL33:AO33"/>
    <mergeCell ref="B34:C34"/>
    <mergeCell ref="D34:K34"/>
    <mergeCell ref="L34:O34"/>
    <mergeCell ref="P34:T34"/>
    <mergeCell ref="U34:Y34"/>
    <mergeCell ref="Z34:AC34"/>
    <mergeCell ref="AD34:AG34"/>
    <mergeCell ref="AH34:AK34"/>
    <mergeCell ref="AL34:AO34"/>
    <mergeCell ref="AP31:BG31"/>
    <mergeCell ref="AP32:BG32"/>
    <mergeCell ref="B31:C31"/>
    <mergeCell ref="D31:K31"/>
    <mergeCell ref="L31:O31"/>
    <mergeCell ref="P31:T31"/>
    <mergeCell ref="U31:Y31"/>
    <mergeCell ref="Z31:AC31"/>
    <mergeCell ref="AD31:AG31"/>
    <mergeCell ref="AH31:AK31"/>
    <mergeCell ref="AL31:AO31"/>
    <mergeCell ref="B32:C32"/>
    <mergeCell ref="D32:K32"/>
    <mergeCell ref="L32:O32"/>
    <mergeCell ref="P32:T32"/>
    <mergeCell ref="U32:Y32"/>
    <mergeCell ref="Z32:AC32"/>
    <mergeCell ref="AD32:AG32"/>
    <mergeCell ref="AH32:AK32"/>
    <mergeCell ref="AL32:AO32"/>
    <mergeCell ref="AP29:BG29"/>
    <mergeCell ref="AP30:BG30"/>
    <mergeCell ref="B29:C29"/>
    <mergeCell ref="D29:K29"/>
    <mergeCell ref="L29:O29"/>
    <mergeCell ref="P29:T29"/>
    <mergeCell ref="U29:Y29"/>
    <mergeCell ref="Z29:AC29"/>
    <mergeCell ref="AD29:AG29"/>
    <mergeCell ref="AH29:AK29"/>
    <mergeCell ref="AL29:AO29"/>
    <mergeCell ref="B30:C30"/>
    <mergeCell ref="D30:K30"/>
    <mergeCell ref="L30:O30"/>
    <mergeCell ref="P30:T30"/>
    <mergeCell ref="U30:Y30"/>
    <mergeCell ref="Z30:AC30"/>
    <mergeCell ref="AD30:AG30"/>
    <mergeCell ref="AH30:AK30"/>
    <mergeCell ref="AL30:AO30"/>
    <mergeCell ref="AH27:AK27"/>
    <mergeCell ref="AL27:AO27"/>
    <mergeCell ref="B28:C28"/>
    <mergeCell ref="D28:K28"/>
    <mergeCell ref="L28:O28"/>
    <mergeCell ref="P28:T28"/>
    <mergeCell ref="U28:Y28"/>
    <mergeCell ref="Z28:AC28"/>
    <mergeCell ref="AD28:AG28"/>
    <mergeCell ref="AH28:AK28"/>
    <mergeCell ref="AL28:AO28"/>
    <mergeCell ref="AP27:BG27"/>
    <mergeCell ref="AP28:BG28"/>
    <mergeCell ref="AH25:AK25"/>
    <mergeCell ref="AL25:AO25"/>
    <mergeCell ref="B26:C26"/>
    <mergeCell ref="D26:K26"/>
    <mergeCell ref="L26:O26"/>
    <mergeCell ref="P26:T26"/>
    <mergeCell ref="U26:Y26"/>
    <mergeCell ref="Z26:AC26"/>
    <mergeCell ref="AD26:AG26"/>
    <mergeCell ref="AH26:AK26"/>
    <mergeCell ref="AL26:AO26"/>
    <mergeCell ref="AP25:BG25"/>
    <mergeCell ref="AP26:BG26"/>
    <mergeCell ref="Z25:AC25"/>
    <mergeCell ref="AD25:AG25"/>
    <mergeCell ref="B27:C27"/>
    <mergeCell ref="D27:K27"/>
    <mergeCell ref="L27:O27"/>
    <mergeCell ref="P27:T27"/>
    <mergeCell ref="U27:Y27"/>
    <mergeCell ref="Z27:AC27"/>
    <mergeCell ref="AD27:AG27"/>
    <mergeCell ref="B2:T3"/>
    <mergeCell ref="AS2:AW2"/>
    <mergeCell ref="AX2:BN2"/>
    <mergeCell ref="B23:C24"/>
    <mergeCell ref="D23:K24"/>
    <mergeCell ref="L23:O24"/>
    <mergeCell ref="P23:T24"/>
    <mergeCell ref="U23:Y24"/>
    <mergeCell ref="Z24:AC24"/>
    <mergeCell ref="AD24:AG24"/>
    <mergeCell ref="AH24:AK24"/>
    <mergeCell ref="AL24:AO24"/>
    <mergeCell ref="AP24:BG24"/>
    <mergeCell ref="Z23:BG23"/>
    <mergeCell ref="U7:Y8"/>
    <mergeCell ref="B9:C9"/>
    <mergeCell ref="D9:K9"/>
    <mergeCell ref="L9:O9"/>
    <mergeCell ref="P9:T9"/>
    <mergeCell ref="U9:Y9"/>
    <mergeCell ref="B7:C8"/>
    <mergeCell ref="D7:K8"/>
    <mergeCell ref="L7:O8"/>
    <mergeCell ref="P7:T8"/>
    <mergeCell ref="W82:AN82"/>
    <mergeCell ref="AO82:AQ82"/>
    <mergeCell ref="B82:S82"/>
    <mergeCell ref="T82:V82"/>
    <mergeCell ref="B74:S74"/>
    <mergeCell ref="T74:V74"/>
    <mergeCell ref="W74:AN74"/>
    <mergeCell ref="B66:S66"/>
    <mergeCell ref="T66:V66"/>
    <mergeCell ref="W66:AN66"/>
    <mergeCell ref="AO66:AQ66"/>
    <mergeCell ref="B73:S73"/>
    <mergeCell ref="T73:V73"/>
    <mergeCell ref="W73:AN73"/>
    <mergeCell ref="AO73:AQ73"/>
    <mergeCell ref="AO74:AQ74"/>
    <mergeCell ref="B79:S79"/>
    <mergeCell ref="T79:V79"/>
    <mergeCell ref="W79:AN79"/>
    <mergeCell ref="AO79:AQ79"/>
    <mergeCell ref="B11:C11"/>
    <mergeCell ref="D11:K11"/>
    <mergeCell ref="L11:O11"/>
    <mergeCell ref="P11:T11"/>
    <mergeCell ref="U11:Y11"/>
    <mergeCell ref="B10:C10"/>
    <mergeCell ref="D10:K10"/>
    <mergeCell ref="L10:O10"/>
    <mergeCell ref="P10:T10"/>
    <mergeCell ref="U10:Y10"/>
    <mergeCell ref="B13:C13"/>
    <mergeCell ref="D13:K13"/>
    <mergeCell ref="L13:O13"/>
    <mergeCell ref="P13:T13"/>
    <mergeCell ref="U13:Y13"/>
    <mergeCell ref="B12:C12"/>
    <mergeCell ref="D12:K12"/>
    <mergeCell ref="L12:O12"/>
    <mergeCell ref="P12:T12"/>
    <mergeCell ref="U12:Y12"/>
    <mergeCell ref="B15:C15"/>
    <mergeCell ref="D15:K15"/>
    <mergeCell ref="L15:O15"/>
    <mergeCell ref="P15:T15"/>
    <mergeCell ref="U15:Y15"/>
    <mergeCell ref="B14:C14"/>
    <mergeCell ref="D14:K14"/>
    <mergeCell ref="L14:O14"/>
    <mergeCell ref="P14:T14"/>
    <mergeCell ref="U14:Y14"/>
    <mergeCell ref="B17:C17"/>
    <mergeCell ref="D17:K17"/>
    <mergeCell ref="L17:O17"/>
    <mergeCell ref="P17:T17"/>
    <mergeCell ref="U17:Y17"/>
    <mergeCell ref="B16:C16"/>
    <mergeCell ref="D16:K16"/>
    <mergeCell ref="L16:O16"/>
    <mergeCell ref="P16:T16"/>
    <mergeCell ref="U16:Y16"/>
    <mergeCell ref="B18:C18"/>
    <mergeCell ref="D18:K18"/>
    <mergeCell ref="L18:O18"/>
    <mergeCell ref="P18:T18"/>
    <mergeCell ref="U18:Y18"/>
    <mergeCell ref="B25:C25"/>
    <mergeCell ref="D25:K25"/>
    <mergeCell ref="L25:O25"/>
    <mergeCell ref="P25:T25"/>
    <mergeCell ref="U25:Y25"/>
    <mergeCell ref="Z11:AC11"/>
    <mergeCell ref="AD11:AG11"/>
    <mergeCell ref="AH11:AK11"/>
    <mergeCell ref="AL11:AO11"/>
    <mergeCell ref="Z12:AC12"/>
    <mergeCell ref="AD12:AG12"/>
    <mergeCell ref="AH12:AK12"/>
    <mergeCell ref="AL12:AO12"/>
    <mergeCell ref="AL8:AO8"/>
    <mergeCell ref="Z9:AC9"/>
    <mergeCell ref="Z10:AC10"/>
    <mergeCell ref="AD9:AG9"/>
    <mergeCell ref="AH9:AK9"/>
    <mergeCell ref="AL9:AO9"/>
    <mergeCell ref="AD10:AG10"/>
    <mergeCell ref="AH10:AK10"/>
    <mergeCell ref="AL10:AO10"/>
    <mergeCell ref="Z8:AC8"/>
    <mergeCell ref="AD8:AG8"/>
    <mergeCell ref="AH8:AK8"/>
    <mergeCell ref="Z16:AC16"/>
    <mergeCell ref="AD16:AG16"/>
    <mergeCell ref="AH16:AK16"/>
    <mergeCell ref="AL16:AO16"/>
    <mergeCell ref="Z13:AC13"/>
    <mergeCell ref="AD13:AG13"/>
    <mergeCell ref="AH13:AK13"/>
    <mergeCell ref="AL13:AO13"/>
    <mergeCell ref="Z14:AC14"/>
    <mergeCell ref="AD14:AG14"/>
    <mergeCell ref="AH14:AK14"/>
    <mergeCell ref="AL14:AO14"/>
    <mergeCell ref="AP13:BG13"/>
    <mergeCell ref="AP14:BG14"/>
    <mergeCell ref="AP15:BG15"/>
    <mergeCell ref="AP16:BG16"/>
    <mergeCell ref="AP17:BG17"/>
    <mergeCell ref="AP18:BG18"/>
    <mergeCell ref="AP8:BG8"/>
    <mergeCell ref="Z7:BG7"/>
    <mergeCell ref="AP9:BG9"/>
    <mergeCell ref="AP10:BG10"/>
    <mergeCell ref="AP11:BG11"/>
    <mergeCell ref="AP12:BG12"/>
    <mergeCell ref="Z17:AC17"/>
    <mergeCell ref="AD17:AG17"/>
    <mergeCell ref="AH17:AK17"/>
    <mergeCell ref="AL17:AO17"/>
    <mergeCell ref="Z18:AC18"/>
    <mergeCell ref="AD18:AG18"/>
    <mergeCell ref="AH18:AK18"/>
    <mergeCell ref="AL18:AO18"/>
    <mergeCell ref="Z15:AC15"/>
    <mergeCell ref="AD15:AG15"/>
    <mergeCell ref="AH15:AK15"/>
    <mergeCell ref="AL15:AO15"/>
    <mergeCell ref="T51:V51"/>
    <mergeCell ref="T42:V42"/>
    <mergeCell ref="T43:V43"/>
    <mergeCell ref="T44:V44"/>
    <mergeCell ref="T45:V45"/>
    <mergeCell ref="AO42:AQ42"/>
    <mergeCell ref="AO43:AQ43"/>
    <mergeCell ref="AO44:AQ44"/>
    <mergeCell ref="AO45:AQ45"/>
    <mergeCell ref="BJ51:BL51"/>
    <mergeCell ref="B42:S42"/>
    <mergeCell ref="B43:S43"/>
    <mergeCell ref="B44:S44"/>
    <mergeCell ref="B45:S45"/>
    <mergeCell ref="B46:S46"/>
    <mergeCell ref="B47:S47"/>
    <mergeCell ref="BJ42:BL42"/>
    <mergeCell ref="BJ43:BL43"/>
    <mergeCell ref="BJ44:BL44"/>
    <mergeCell ref="BJ45:BL45"/>
    <mergeCell ref="BJ46:BL46"/>
    <mergeCell ref="BJ47:BL47"/>
    <mergeCell ref="AO46:AQ46"/>
    <mergeCell ref="AO47:AQ47"/>
    <mergeCell ref="AO48:AQ48"/>
    <mergeCell ref="AO49:AQ49"/>
    <mergeCell ref="AO50:AQ50"/>
    <mergeCell ref="AO51:AQ51"/>
    <mergeCell ref="T46:V46"/>
    <mergeCell ref="T47:V47"/>
    <mergeCell ref="T48:V48"/>
    <mergeCell ref="T49:V49"/>
    <mergeCell ref="T50:V50"/>
    <mergeCell ref="AR42:BI42"/>
    <mergeCell ref="AR43:BI43"/>
    <mergeCell ref="AR44:BI44"/>
    <mergeCell ref="AR45:BI45"/>
    <mergeCell ref="AR46:BI46"/>
    <mergeCell ref="AR47:BI47"/>
    <mergeCell ref="B48:S48"/>
    <mergeCell ref="B49:S49"/>
    <mergeCell ref="B50:S50"/>
    <mergeCell ref="W42:AN42"/>
    <mergeCell ref="W43:AN43"/>
    <mergeCell ref="W44:AN44"/>
    <mergeCell ref="W45:AN45"/>
    <mergeCell ref="W46:AN46"/>
    <mergeCell ref="W47:AN47"/>
    <mergeCell ref="BJ56:BL56"/>
    <mergeCell ref="B57:S57"/>
    <mergeCell ref="T57:V57"/>
    <mergeCell ref="W57:AN57"/>
    <mergeCell ref="AO57:AQ57"/>
    <mergeCell ref="AR57:BI57"/>
    <mergeCell ref="BJ57:BL57"/>
    <mergeCell ref="AR48:BI48"/>
    <mergeCell ref="AR49:BI49"/>
    <mergeCell ref="AR50:BI50"/>
    <mergeCell ref="AR51:BI51"/>
    <mergeCell ref="B56:S56"/>
    <mergeCell ref="T56:V56"/>
    <mergeCell ref="W56:AN56"/>
    <mergeCell ref="AO56:AQ56"/>
    <mergeCell ref="AR56:BI56"/>
    <mergeCell ref="W48:AN48"/>
    <mergeCell ref="W49:AN49"/>
    <mergeCell ref="W50:AN50"/>
    <mergeCell ref="W51:AN51"/>
    <mergeCell ref="B51:S51"/>
    <mergeCell ref="BJ48:BL48"/>
    <mergeCell ref="BJ49:BL49"/>
    <mergeCell ref="BJ50:BL50"/>
    <mergeCell ref="B59:S59"/>
    <mergeCell ref="T59:V59"/>
    <mergeCell ref="W59:AN59"/>
    <mergeCell ref="AO59:AQ59"/>
    <mergeCell ref="AR59:BI59"/>
    <mergeCell ref="BJ59:BL59"/>
    <mergeCell ref="B58:S58"/>
    <mergeCell ref="T58:V58"/>
    <mergeCell ref="W58:AN58"/>
    <mergeCell ref="AO58:AQ58"/>
    <mergeCell ref="AR58:BI58"/>
    <mergeCell ref="BJ58:BL58"/>
    <mergeCell ref="B61:S61"/>
    <mergeCell ref="T61:V61"/>
    <mergeCell ref="W61:AN61"/>
    <mergeCell ref="AO61:AQ61"/>
    <mergeCell ref="AR61:BI61"/>
    <mergeCell ref="BJ61:BL61"/>
    <mergeCell ref="B60:S60"/>
    <mergeCell ref="T60:V60"/>
    <mergeCell ref="W60:AN60"/>
    <mergeCell ref="AO60:AQ60"/>
    <mergeCell ref="AR60:BI60"/>
    <mergeCell ref="BJ60:BL60"/>
    <mergeCell ref="AO62:AQ62"/>
    <mergeCell ref="AR62:BI62"/>
    <mergeCell ref="BJ62:BL62"/>
    <mergeCell ref="B63:S63"/>
    <mergeCell ref="T63:V63"/>
    <mergeCell ref="W63:AN63"/>
    <mergeCell ref="AO63:AQ63"/>
    <mergeCell ref="AR63:BI63"/>
    <mergeCell ref="BJ63:BL63"/>
    <mergeCell ref="B62:S62"/>
    <mergeCell ref="T62:V62"/>
    <mergeCell ref="W62:AN62"/>
    <mergeCell ref="AR66:BI66"/>
    <mergeCell ref="BJ66:BL66"/>
    <mergeCell ref="B67:S67"/>
    <mergeCell ref="T67:V67"/>
    <mergeCell ref="AR67:BI67"/>
    <mergeCell ref="BJ67:BL67"/>
    <mergeCell ref="W67:AN67"/>
    <mergeCell ref="AO64:AQ64"/>
    <mergeCell ref="AR64:BI64"/>
    <mergeCell ref="BJ64:BL64"/>
    <mergeCell ref="B65:S65"/>
    <mergeCell ref="T65:V65"/>
    <mergeCell ref="W65:AN65"/>
    <mergeCell ref="AO65:AQ65"/>
    <mergeCell ref="AR65:BI65"/>
    <mergeCell ref="BJ65:BL65"/>
    <mergeCell ref="B64:S64"/>
    <mergeCell ref="T64:V64"/>
    <mergeCell ref="W64:AN64"/>
    <mergeCell ref="AR73:BI73"/>
    <mergeCell ref="BJ73:BL73"/>
    <mergeCell ref="AO67:AQ67"/>
    <mergeCell ref="B72:S72"/>
    <mergeCell ref="T72:V72"/>
    <mergeCell ref="W72:AN72"/>
    <mergeCell ref="AO72:AQ72"/>
    <mergeCell ref="AR72:BI72"/>
    <mergeCell ref="BJ72:BL72"/>
    <mergeCell ref="AR74:BI74"/>
    <mergeCell ref="BJ74:BL74"/>
    <mergeCell ref="B75:S75"/>
    <mergeCell ref="T75:V75"/>
    <mergeCell ref="W75:AN75"/>
    <mergeCell ref="AO75:AQ75"/>
    <mergeCell ref="AR75:BI75"/>
    <mergeCell ref="BJ75:BL75"/>
    <mergeCell ref="B77:S77"/>
    <mergeCell ref="T77:V77"/>
    <mergeCell ref="W77:AN77"/>
    <mergeCell ref="AO77:AQ77"/>
    <mergeCell ref="AR77:BI77"/>
    <mergeCell ref="BJ77:BL77"/>
    <mergeCell ref="B76:S76"/>
    <mergeCell ref="T76:V76"/>
    <mergeCell ref="W76:AN76"/>
    <mergeCell ref="AO76:AQ76"/>
    <mergeCell ref="AR76:BI76"/>
    <mergeCell ref="BJ76:BL76"/>
    <mergeCell ref="AR79:BI79"/>
    <mergeCell ref="BJ79:BL79"/>
    <mergeCell ref="B78:S78"/>
    <mergeCell ref="T78:V78"/>
    <mergeCell ref="W78:AN78"/>
    <mergeCell ref="AO78:AQ78"/>
    <mergeCell ref="AR78:BI78"/>
    <mergeCell ref="BJ78:BL78"/>
    <mergeCell ref="B81:S81"/>
    <mergeCell ref="T81:V81"/>
    <mergeCell ref="W81:AN81"/>
    <mergeCell ref="AO81:AQ81"/>
    <mergeCell ref="AR81:BI81"/>
    <mergeCell ref="BJ81:BL81"/>
    <mergeCell ref="B80:S80"/>
    <mergeCell ref="T80:V80"/>
    <mergeCell ref="W80:AN80"/>
    <mergeCell ref="AO80:AQ80"/>
    <mergeCell ref="AR80:BI80"/>
    <mergeCell ref="BJ80:BL80"/>
  </mergeCells>
  <phoneticPr fontId="4"/>
  <dataValidations disablePrompts="1" count="2">
    <dataValidation allowBlank="1" showInputMessage="1" showErrorMessage="1" promptTitle="市町村" prompt="支給決定市町村名を記載してください。" sqref="P9:T9 P25:T25"/>
    <dataValidation type="list" allowBlank="1" showInputMessage="1" showErrorMessage="1" sqref="Z9:AO18 T42:V51 AO42:AQ51 Z25:AO34 T72:V82 AO56:AQ67 T56:V67 BJ42:BL52 AO72:AQ82 BJ72:BL82 BJ56:BL68">
      <formula1>$BQ$2:$BQ$3</formula1>
    </dataValidation>
  </dataValidations>
  <pageMargins left="0.31496062992125984" right="0.31496062992125984" top="0.15748031496062992" bottom="0.15748031496062992" header="0.31496062992125984" footer="0.31496062992125984"/>
  <pageSetup paperSize="9" orientation="landscape" r:id="rId1"/>
  <colBreaks count="1" manualBreakCount="1">
    <brk id="6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表紙 </vt:lpstr>
      <vt:lpstr>施設管理</vt:lpstr>
      <vt:lpstr>施設管理点検資料</vt:lpstr>
      <vt:lpstr>職員処遇</vt:lpstr>
      <vt:lpstr>職員点検資料１</vt:lpstr>
      <vt:lpstr>職員点検資料２</vt:lpstr>
      <vt:lpstr>利用者処遇</vt:lpstr>
      <vt:lpstr>会計(共通事項）</vt:lpstr>
      <vt:lpstr>会計 (限定事項)</vt:lpstr>
      <vt:lpstr>会計点検資料</vt:lpstr>
      <vt:lpstr>会計「計算書類等提出確認表」</vt:lpstr>
      <vt:lpstr>決算書自己点検シート</vt:lpstr>
      <vt:lpstr>運営指導</vt:lpstr>
      <vt:lpstr>運営指導点検資料３</vt:lpstr>
      <vt:lpstr>運営指導!Print_Area</vt:lpstr>
      <vt:lpstr>運営指導点検資料３!Print_Area</vt:lpstr>
      <vt:lpstr>'会計 (限定事項)'!Print_Area</vt:lpstr>
      <vt:lpstr>'会計(共通事項）'!Print_Area</vt:lpstr>
      <vt:lpstr>会計「計算書類等提出確認表」!Print_Area</vt:lpstr>
      <vt:lpstr>会計点検資料!Print_Area</vt:lpstr>
      <vt:lpstr>決算書自己点検シート!Print_Area</vt:lpstr>
      <vt:lpstr>施設管理!Print_Area</vt:lpstr>
      <vt:lpstr>施設管理点検資料!Print_Area</vt:lpstr>
      <vt:lpstr>職員処遇!Print_Area</vt:lpstr>
      <vt:lpstr>職員点検資料１!Print_Area</vt:lpstr>
      <vt:lpstr>職員点検資料２!Print_Area</vt:lpstr>
      <vt:lpstr>'表紙 '!Print_Area</vt:lpstr>
      <vt:lpstr>利用者処遇!Print_Area</vt:lpstr>
      <vt:lpstr>運営指導!Print_Titles</vt:lpstr>
      <vt:lpstr>'会計 (限定事項)'!Print_Titles</vt:lpstr>
      <vt:lpstr>'会計(共通事項）'!Print_Titles</vt:lpstr>
      <vt:lpstr>施設管理!Print_Titles</vt:lpstr>
      <vt:lpstr>職員処遇!Print_Titles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2024-07-04T05:51:02Z</cp:lastPrinted>
  <dcterms:created xsi:type="dcterms:W3CDTF">2011-05-12T07:08:16Z</dcterms:created>
  <dcterms:modified xsi:type="dcterms:W3CDTF">2024-07-10T01:09:23Z</dcterms:modified>
</cp:coreProperties>
</file>